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Ének\Tanító utáni\"/>
    </mc:Choice>
  </mc:AlternateContent>
  <bookViews>
    <workbookView xWindow="0" yWindow="0" windowWidth="28800" windowHeight="12210"/>
  </bookViews>
  <sheets>
    <sheet name="tanító utáni 4 féléves" sheetId="1" r:id="rId1"/>
  </sheets>
  <definedNames>
    <definedName name="_xlnm.Print_Area" localSheetId="0">'tanító utáni 4 féléves'!$A$1:$M$83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J48" i="1"/>
  <c r="H48" i="1"/>
  <c r="I79" i="1" l="1"/>
  <c r="J79" i="1"/>
  <c r="H79" i="1"/>
  <c r="I66" i="1"/>
  <c r="J66" i="1"/>
  <c r="H66" i="1"/>
  <c r="I28" i="1"/>
  <c r="J28" i="1"/>
  <c r="H28" i="1"/>
  <c r="H49" i="1" l="1"/>
  <c r="L5" i="1" s="1"/>
  <c r="H29" i="1"/>
  <c r="H80" i="1"/>
  <c r="H67" i="1"/>
</calcChain>
</file>

<file path=xl/sharedStrings.xml><?xml version="1.0" encoding="utf-8"?>
<sst xmlns="http://schemas.openxmlformats.org/spreadsheetml/2006/main" count="512" uniqueCount="235">
  <si>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</si>
  <si>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</si>
  <si>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</si>
  <si>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</si>
  <si>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</si>
  <si>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</si>
  <si>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</si>
  <si>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</si>
  <si>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</si>
  <si>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</si>
  <si>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</si>
  <si>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</si>
  <si>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</si>
  <si>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</si>
  <si>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</si>
  <si>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</si>
  <si>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</si>
  <si>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</si>
  <si>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</si>
  <si>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</si>
  <si>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</si>
  <si>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</si>
  <si>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</si>
  <si>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</si>
  <si>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</si>
  <si>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</si>
  <si>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</si>
  <si>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</si>
  <si>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</si>
  <si>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</si>
  <si>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</si>
  <si>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</si>
  <si>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</si>
  <si>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</si>
  <si>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</si>
  <si>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</si>
  <si>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</si>
  <si>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</si>
  <si>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</si>
  <si>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</si>
  <si>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</si>
  <si>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</si>
  <si>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</si>
  <si>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</si>
  <si>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</si>
  <si>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</si>
  <si>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</si>
  <si>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</si>
  <si>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</si>
  <si>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</si>
  <si>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</si>
  <si>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</si>
  <si>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</si>
  <si>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PEN8001</t>
  </si>
  <si>
    <t>PEN8003</t>
  </si>
  <si>
    <t>PEN8002</t>
  </si>
  <si>
    <t>PEN3000</t>
  </si>
  <si>
    <t xml:space="preserve">Alkalmazott zenei repertoárismeret </t>
  </si>
  <si>
    <t>Applied Music Repertoire Knowledge</t>
  </si>
  <si>
    <t>Kerekes Rita</t>
  </si>
  <si>
    <t>ZEI</t>
  </si>
  <si>
    <t>PEN3001</t>
  </si>
  <si>
    <t>Populáris zenei gyakorlat</t>
  </si>
  <si>
    <t>Popular Music Practice</t>
  </si>
  <si>
    <t>Mike Ádám</t>
  </si>
  <si>
    <t>PEN3002</t>
  </si>
  <si>
    <t>Énekkar</t>
  </si>
  <si>
    <t>Choir</t>
  </si>
  <si>
    <t>PEN3003</t>
  </si>
  <si>
    <t>Rendhagyó zenei programok látogatása</t>
  </si>
  <si>
    <t>Attendance at Special Music Programmes</t>
  </si>
  <si>
    <t>PEN3004</t>
  </si>
  <si>
    <t>Zenei szaknyelvi gyakorlatok (angol)</t>
  </si>
  <si>
    <t>Musical Language Exercises (English)</t>
  </si>
  <si>
    <t>Ferencziné dr. Ács Ildikó</t>
  </si>
  <si>
    <t>OEN1148</t>
  </si>
  <si>
    <t>CI3015</t>
  </si>
  <si>
    <t>Dr. Pintér-Keresztes Ildikó</t>
  </si>
  <si>
    <t>OEN8001</t>
  </si>
  <si>
    <t>OEN8002</t>
  </si>
  <si>
    <t>OEN8003</t>
  </si>
  <si>
    <t>OEN9000</t>
  </si>
  <si>
    <t>PEN9004</t>
  </si>
  <si>
    <t>PEN8006</t>
  </si>
  <si>
    <t>PEN9104</t>
  </si>
  <si>
    <t>OEN4000</t>
  </si>
  <si>
    <t>PEN4000</t>
  </si>
  <si>
    <t>Szakfelelős: Ferencziné dr. Ács Ildikó</t>
  </si>
  <si>
    <t>okleveles ének-zene tanár</t>
  </si>
  <si>
    <t>PEN1101</t>
  </si>
  <si>
    <t>Zenetörténeti és zeneirodalmi ismeretek, és tanításuk módszertana 1.</t>
  </si>
  <si>
    <t>Music History, Music Literature and Their Application for Educational Purposes 1.</t>
  </si>
  <si>
    <t>OEN1101,
ENO1001</t>
  </si>
  <si>
    <t>PEN1102</t>
  </si>
  <si>
    <t>Szolfézs-zeneelmélet 1.</t>
  </si>
  <si>
    <t>Solfège-Music Theory 1.</t>
  </si>
  <si>
    <t>PEN2001,
OEN1102,
ENO1011 és
ENO1021</t>
  </si>
  <si>
    <t>PEN1103</t>
  </si>
  <si>
    <t>Vezénylési gyakorlat 1.</t>
  </si>
  <si>
    <t>Conducting Practice 1.</t>
  </si>
  <si>
    <t>PEN2002,
OEN1103.
ENO1041</t>
  </si>
  <si>
    <t>PEN1104</t>
  </si>
  <si>
    <t>Zongora 1.*</t>
  </si>
  <si>
    <t>Piano 1.*</t>
  </si>
  <si>
    <t>Dr. Sinka Krisztina Barbara</t>
  </si>
  <si>
    <t>PEN2004,
OEN1105,
ENO1061</t>
  </si>
  <si>
    <t>PEN1105</t>
  </si>
  <si>
    <t>Magánének 1.*</t>
  </si>
  <si>
    <t>Voice Training 1.*</t>
  </si>
  <si>
    <t>PEN2005,
OEN1106,
ENO1071</t>
  </si>
  <si>
    <t>PEN1301</t>
  </si>
  <si>
    <t>Zenetörténeti és zeneirodalmi ismeretek, és tanításuk módszertana 3.</t>
  </si>
  <si>
    <t>Music History, Music Literature and Their Application for Educational Purposes 3.</t>
  </si>
  <si>
    <t>OEN1113,
ENO1003</t>
  </si>
  <si>
    <t>PEN1202</t>
  </si>
  <si>
    <t>Szolfézs-zeneelmélet 2.</t>
  </si>
  <si>
    <t>Solfège-Music Theory 2.</t>
  </si>
  <si>
    <t>OEN1208,
ENO1012 és
ENO1022</t>
  </si>
  <si>
    <t>PEN1201</t>
  </si>
  <si>
    <t>Zenetörténeti és zeneirodalmi ismeretek, és tanításuk módszertana 2.</t>
  </si>
  <si>
    <t>Music History, Music Literature and Their Application for Educational Purposes 2.</t>
  </si>
  <si>
    <t>OEN1207,
ENO1002</t>
  </si>
  <si>
    <t>PEN1401</t>
  </si>
  <si>
    <t>Zenetörténeti és zeneirodalmi ismeretek, és tanításuk módszertana 4.</t>
  </si>
  <si>
    <t>Music History, Music Literature and Their Application for Educational Purposes 4.</t>
  </si>
  <si>
    <t>OEN1220,
ENO1004</t>
  </si>
  <si>
    <t>PEN1501</t>
  </si>
  <si>
    <t>Zenetörténeti és zeneirodalmi ismeretek, és tanításuk módszertana 5.</t>
  </si>
  <si>
    <t>Music History, Music Literature and Their Application for Educational Purposes 5.</t>
  </si>
  <si>
    <t>OEN1126,
ENO1005</t>
  </si>
  <si>
    <t>PEN1601</t>
  </si>
  <si>
    <t>Zenetörténeti és zeneirodalmi ismeretek, és tanításuk módszertana 6.</t>
  </si>
  <si>
    <t>Music History, Music Literature and Their Application for Educational Purposes 6.</t>
  </si>
  <si>
    <t>OEN1232,
ENO1006</t>
  </si>
  <si>
    <t>PEN1703</t>
  </si>
  <si>
    <t>Karvezetés 1.</t>
  </si>
  <si>
    <t>Choir Conducting 1.</t>
  </si>
  <si>
    <t>PEN1603</t>
  </si>
  <si>
    <t>OEN1140,
ENO1047</t>
  </si>
  <si>
    <t>PEN1702</t>
  </si>
  <si>
    <t>Énekkar 7.</t>
  </si>
  <si>
    <t>Choir 7.</t>
  </si>
  <si>
    <t>PEN2003,
ENO1056</t>
  </si>
  <si>
    <t>PEN1802</t>
  </si>
  <si>
    <t>Énekkar 8.</t>
  </si>
  <si>
    <t>Choir 8.</t>
  </si>
  <si>
    <t>ENO1056</t>
  </si>
  <si>
    <t>PEN1803</t>
  </si>
  <si>
    <t>Karvezetés 2.</t>
  </si>
  <si>
    <t>Choir Conducting 2.</t>
  </si>
  <si>
    <t>OEN1246,
ENO1048</t>
  </si>
  <si>
    <t>PEN1204</t>
  </si>
  <si>
    <t>Zongora 2.*</t>
  </si>
  <si>
    <t>Piano 2.*</t>
  </si>
  <si>
    <t>OEN1211,
ENO1062</t>
  </si>
  <si>
    <t>PEN1304</t>
  </si>
  <si>
    <t>Vokális és hangszeres előadói gyakorlat 1.*</t>
  </si>
  <si>
    <t>Vocal and Instrumental Performance Practice 1. *</t>
  </si>
  <si>
    <t>PEN1204,
PEN1205</t>
  </si>
  <si>
    <t>OEN1117 és
OEN1118</t>
  </si>
  <si>
    <t>PEN1404</t>
  </si>
  <si>
    <t>Vokális és hangszeres előadói gyakorlat 2.*</t>
  </si>
  <si>
    <t>Vocal and Instrumental Performance Practice 2. *</t>
  </si>
  <si>
    <t>OEN1224 és
OEN1225</t>
  </si>
  <si>
    <t>PEN1205</t>
  </si>
  <si>
    <t>Magánének 2.*</t>
  </si>
  <si>
    <t>Voice Training 2.*</t>
  </si>
  <si>
    <t>OEN1212,
ENO1072</t>
  </si>
  <si>
    <t>PEN1302</t>
  </si>
  <si>
    <t>Szolfézs-zeneelmélet 3.</t>
  </si>
  <si>
    <t>Solfège-Music Theory 3.</t>
  </si>
  <si>
    <t>OEN1114,
ENO1013 és ENO1023</t>
  </si>
  <si>
    <t>PEN1402</t>
  </si>
  <si>
    <t>Szolfézs-zeneelmélet 4.</t>
  </si>
  <si>
    <t>Solfège-Music Theory 4.</t>
  </si>
  <si>
    <t>OEN1221,
ENO1014 és ENO1024</t>
  </si>
  <si>
    <t>PEN1502</t>
  </si>
  <si>
    <t>Szolfézs-zeneelmélet 5.</t>
  </si>
  <si>
    <t>Solfège-Music Theory 5.</t>
  </si>
  <si>
    <t>OEN1127,
ENO1015 és  ENO1025</t>
  </si>
  <si>
    <t>PEN1602</t>
  </si>
  <si>
    <t>Szolfézs-zeneelmélet 6.</t>
  </si>
  <si>
    <t>Solfège – Music Theory 6.</t>
  </si>
  <si>
    <t>OEN1233,
ENO1016 és  ENO1026</t>
  </si>
  <si>
    <t>PEN1705</t>
  </si>
  <si>
    <t>Komplex művészi látásmód fejlesztése az ének-zene órán</t>
  </si>
  <si>
    <t>Developing Complex Artistic Vision in Public Education</t>
  </si>
  <si>
    <t>PEN1704</t>
  </si>
  <si>
    <t>A kórushangképzés és ének-zene órai hangképzés módszertana</t>
  </si>
  <si>
    <t>The Methodology of Choral Voice Training and Voice Training in Public Education</t>
  </si>
  <si>
    <t>OEN1244,
ENO1049</t>
  </si>
  <si>
    <t>PEN1604</t>
  </si>
  <si>
    <t>Népi kultúrához kapcsolódó ismeretek</t>
  </si>
  <si>
    <t>Knowledge Related to Folk Culture</t>
  </si>
  <si>
    <t>Juhász Erika</t>
  </si>
  <si>
    <t>OEN1138 és
OEN1243</t>
  </si>
  <si>
    <t>PEN1804</t>
  </si>
  <si>
    <t>Kórusirodalom</t>
  </si>
  <si>
    <t>Choir Literature</t>
  </si>
  <si>
    <t>OEN1151,
ENO1050</t>
  </si>
  <si>
    <t>PEN1805</t>
  </si>
  <si>
    <t>Digitalizáció a zenében</t>
  </si>
  <si>
    <t>Digitisation in Music</t>
  </si>
  <si>
    <t>PEN1203</t>
  </si>
  <si>
    <t>Vezénylési gyakorlat 2.</t>
  </si>
  <si>
    <t>Conducting Practice 2.</t>
  </si>
  <si>
    <t>OEN1209,
ENO1042</t>
  </si>
  <si>
    <t>PEN1303</t>
  </si>
  <si>
    <t>Vezénylési gyakorlat 3.</t>
  </si>
  <si>
    <t>Conducting Practice 3.</t>
  </si>
  <si>
    <t>OEN1115,
ENO1043</t>
  </si>
  <si>
    <t>PEN1403</t>
  </si>
  <si>
    <t>Vezénylési gyakorlat 4.</t>
  </si>
  <si>
    <t>Conducting Practice 4.</t>
  </si>
  <si>
    <t>OEN1222,
ENO1044</t>
  </si>
  <si>
    <t>PEN1503</t>
  </si>
  <si>
    <t>Vezénylési gyakorlat 5.</t>
  </si>
  <si>
    <t>Conducting Practice 5.</t>
  </si>
  <si>
    <t>OEN1128,
ENO1045</t>
  </si>
  <si>
    <t>Vezénylési gyakorlat 6.</t>
  </si>
  <si>
    <t>Conducting Practice 6.</t>
  </si>
  <si>
    <t>OEN1234,
ENO1046</t>
  </si>
  <si>
    <t>PEN1902</t>
  </si>
  <si>
    <t>Népdalfeldolgozások</t>
  </si>
  <si>
    <t>Folk Song Arrangements</t>
  </si>
  <si>
    <t>PEN1903</t>
  </si>
  <si>
    <t>Koncertpedagógia, rendezvényszervezés</t>
  </si>
  <si>
    <t>Concert Pedagogy, Event Management</t>
  </si>
  <si>
    <t>PEN1904</t>
  </si>
  <si>
    <t>Társas zene**</t>
  </si>
  <si>
    <t>Chamber Music**</t>
  </si>
  <si>
    <t>Tanári mesterképzési szak:</t>
  </si>
  <si>
    <t>* Egyéni óra</t>
  </si>
  <si>
    <t>**Maximum 4-5 fő /csoport</t>
  </si>
  <si>
    <t>Ének-zene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</si>
</sst>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rgb="FF000000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3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>
      <alignment horizontal="center" vertical="center" wrapText="1"/>
    </xf>
    <xf numFmtId="0" fontId="15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 wrapText="1"/>
    </xf>
    <xf numFmtId="1" fontId="11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1" fontId="12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1" fontId="11" fillId="10" borderId="1" xfId="0" applyNumberFormat="1" applyFont="1" applyFill="1" applyBorder="1" applyAlignment="1">
      <alignment horizontal="center" vertical="center"/>
    </xf>
    <xf numFmtId="1" fontId="8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1" fontId="19" fillId="1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vertical="center" wrapText="1"/>
    </xf>
    <xf numFmtId="0" fontId="20" fillId="11" borderId="1" xfId="0" applyFont="1" applyFill="1" applyBorder="1" applyAlignment="1">
      <alignment vertical="center" wrapText="1"/>
    </xf>
    <xf numFmtId="0" fontId="21" fillId="11" borderId="1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2" fillId="11" borderId="1" xfId="0" applyNumberFormat="1" applyFont="1" applyFill="1" applyBorder="1" applyAlignment="1">
      <alignment horizontal="left" vertical="center" wrapText="1"/>
    </xf>
    <xf numFmtId="0" fontId="20" fillId="0" borderId="0" xfId="0" applyFont="1"/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4" fillId="11" borderId="1" xfId="0" applyFont="1" applyFill="1" applyBorder="1" applyAlignment="1">
      <alignment horizontal="left" vertical="center" wrapText="1"/>
    </xf>
    <xf numFmtId="0" fontId="24" fillId="11" borderId="1" xfId="0" applyFont="1" applyFill="1" applyBorder="1" applyAlignment="1">
      <alignment horizontal="center" vertical="center" wrapText="1"/>
    </xf>
    <xf numFmtId="1" fontId="24" fillId="11" borderId="1" xfId="0" applyNumberFormat="1" applyFont="1" applyFill="1" applyBorder="1" applyAlignment="1">
      <alignment horizontal="center" vertical="center" wrapText="1"/>
    </xf>
    <xf numFmtId="1" fontId="26" fillId="11" borderId="1" xfId="0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left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28" fillId="7" borderId="1" xfId="0" applyFont="1" applyFill="1" applyBorder="1" applyAlignment="1">
      <alignment horizontal="left" vertical="center" wrapText="1"/>
    </xf>
    <xf numFmtId="1" fontId="20" fillId="11" borderId="1" xfId="0" applyNumberFormat="1" applyFont="1" applyFill="1" applyBorder="1" applyAlignment="1">
      <alignment horizontal="center" vertical="center" wrapText="1"/>
    </xf>
    <xf numFmtId="1" fontId="21" fillId="11" borderId="1" xfId="0" applyNumberFormat="1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1" fontId="25" fillId="11" borderId="1" xfId="0" applyNumberFormat="1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24" fillId="11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vertical="center" wrapText="1"/>
    </xf>
    <xf numFmtId="1" fontId="29" fillId="11" borderId="1" xfId="0" applyNumberFormat="1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3" borderId="6" xfId="0" applyFont="1" applyFill="1" applyBorder="1"/>
    <xf numFmtId="0" fontId="8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7" fillId="4" borderId="6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8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 wrapText="1"/>
    </xf>
    <xf numFmtId="1" fontId="20" fillId="11" borderId="1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4" fillId="7" borderId="1" xfId="0" applyFont="1" applyFill="1" applyBorder="1" applyAlignment="1">
      <alignment horizontal="left" vertical="center" wrapText="1"/>
    </xf>
    <xf numFmtId="0" fontId="34" fillId="11" borderId="1" xfId="0" applyFont="1" applyFill="1" applyBorder="1" applyAlignment="1">
      <alignment horizontal="left" vertical="center" wrapText="1"/>
    </xf>
    <xf numFmtId="1" fontId="18" fillId="1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6847</xdr:colOff>
      <xdr:row>0</xdr:row>
      <xdr:rowOff>0</xdr:rowOff>
    </xdr:from>
    <xdr:ext cx="2127227" cy="1129765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" y="0"/>
          <a:ext cx="2127227" cy="11297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="107" zoomScaleNormal="107" workbookViewId="0">
      <selection activeCell="D16" sqref="D16"/>
    </sheetView>
  </sheetViews>
  <sheetFormatPr defaultColWidth="8.7109375" defaultRowHeight="15" x14ac:dyDescent="0.25"/>
  <cols>
    <col min="1" max="1" width="5.7109375" style="24" customWidth="1"/>
    <col min="2" max="2" width="12.28515625" style="134" customWidth="1"/>
    <col min="3" max="3" width="33.7109375" style="64" customWidth="1"/>
    <col min="4" max="4" width="31" style="26" customWidth="1"/>
    <col min="5" max="5" width="12.42578125" style="26" customWidth="1"/>
    <col min="6" max="6" width="27.7109375" style="26" customWidth="1"/>
    <col min="7" max="7" width="11.7109375" style="8" customWidth="1"/>
    <col min="8" max="8" width="5" style="24" customWidth="1"/>
    <col min="9" max="9" width="4.7109375" style="24" customWidth="1"/>
    <col min="10" max="10" width="6.7109375" style="17" customWidth="1"/>
    <col min="11" max="11" width="7.42578125" style="8" customWidth="1"/>
    <col min="12" max="12" width="9.28515625" style="8" customWidth="1"/>
    <col min="13" max="13" width="12.7109375" style="26" customWidth="1"/>
  </cols>
  <sheetData>
    <row r="1" spans="1:13" ht="15.75" x14ac:dyDescent="0.25">
      <c r="A1" s="1"/>
      <c r="B1" s="126"/>
      <c r="C1" s="2"/>
      <c r="D1" s="120" t="s">
        <v>231</v>
      </c>
      <c r="E1" s="120" t="s">
        <v>234</v>
      </c>
      <c r="F1" s="3"/>
      <c r="G1" s="4"/>
      <c r="H1" s="5" t="s">
        <v>87</v>
      </c>
      <c r="I1" s="6"/>
      <c r="J1" s="7"/>
      <c r="L1" s="9"/>
      <c r="M1" s="10"/>
    </row>
    <row r="2" spans="1:13" ht="15.75" x14ac:dyDescent="0.25">
      <c r="A2" s="1"/>
      <c r="B2" s="126"/>
      <c r="C2" s="2"/>
      <c r="D2" s="125" t="s">
        <v>0</v>
      </c>
      <c r="E2" s="11"/>
      <c r="F2" s="12"/>
      <c r="G2" s="13"/>
      <c r="H2" s="14"/>
      <c r="I2" s="6"/>
      <c r="J2" s="7"/>
      <c r="L2" s="9"/>
      <c r="M2" s="10"/>
    </row>
    <row r="3" spans="1:13" x14ac:dyDescent="0.25">
      <c r="A3" s="1"/>
      <c r="B3" s="126"/>
      <c r="C3" s="1"/>
      <c r="D3" s="121" t="s">
        <v>1</v>
      </c>
      <c r="E3" s="16" t="s">
        <v>2</v>
      </c>
      <c r="F3" s="15"/>
      <c r="G3" s="4"/>
      <c r="H3" s="6"/>
      <c r="I3" s="6"/>
      <c r="K3" s="4"/>
      <c r="L3" s="4"/>
      <c r="M3" s="10"/>
    </row>
    <row r="4" spans="1:13" x14ac:dyDescent="0.25">
      <c r="A4" s="1"/>
      <c r="B4" s="126"/>
      <c r="C4" s="1"/>
      <c r="D4" s="121" t="s">
        <v>3</v>
      </c>
      <c r="E4" s="16">
        <v>120</v>
      </c>
      <c r="F4" s="15"/>
      <c r="G4" s="4"/>
      <c r="H4" s="6"/>
      <c r="I4" s="18"/>
      <c r="K4" s="18"/>
      <c r="L4" s="19" t="s">
        <v>4</v>
      </c>
      <c r="M4" s="19"/>
    </row>
    <row r="5" spans="1:13" x14ac:dyDescent="0.25">
      <c r="A5" s="1"/>
      <c r="B5" s="126"/>
      <c r="C5" s="1"/>
      <c r="D5" s="121" t="s">
        <v>5</v>
      </c>
      <c r="E5" s="78" t="s">
        <v>88</v>
      </c>
      <c r="F5" s="15"/>
      <c r="G5" s="20"/>
      <c r="H5" s="6"/>
      <c r="I5" s="18" t="s">
        <v>6</v>
      </c>
      <c r="K5" s="18"/>
      <c r="L5" s="19">
        <f>SUM(H29,H49,H67,H80)</f>
        <v>435</v>
      </c>
      <c r="M5" s="19"/>
    </row>
    <row r="6" spans="1:13" x14ac:dyDescent="0.25">
      <c r="B6" s="127"/>
      <c r="C6" s="4"/>
      <c r="D6" s="122"/>
      <c r="E6" s="21"/>
      <c r="F6" s="21"/>
      <c r="G6" s="4"/>
      <c r="H6" s="6"/>
      <c r="I6" s="6"/>
      <c r="J6" s="7"/>
      <c r="K6" s="22"/>
      <c r="L6" s="7"/>
      <c r="M6" s="22"/>
    </row>
    <row r="7" spans="1:13" ht="15" customHeight="1" x14ac:dyDescent="0.25">
      <c r="A7" s="124" t="s">
        <v>7</v>
      </c>
      <c r="B7" s="128"/>
      <c r="C7" s="119"/>
      <c r="D7" s="123"/>
      <c r="E7" s="23"/>
      <c r="F7" s="23"/>
      <c r="I7" s="25"/>
      <c r="J7" s="23"/>
      <c r="K7" s="26"/>
      <c r="L7" s="23"/>
    </row>
    <row r="8" spans="1:13" s="28" customFormat="1" ht="44.25" customHeight="1" x14ac:dyDescent="0.25">
      <c r="A8" s="140" t="s">
        <v>8</v>
      </c>
      <c r="B8" s="143" t="s">
        <v>9</v>
      </c>
      <c r="C8" s="144" t="s">
        <v>10</v>
      </c>
      <c r="D8" s="146" t="s">
        <v>11</v>
      </c>
      <c r="E8" s="146" t="s">
        <v>12</v>
      </c>
      <c r="F8" s="142" t="s">
        <v>13</v>
      </c>
      <c r="G8" s="139" t="s">
        <v>14</v>
      </c>
      <c r="H8" s="139" t="s">
        <v>15</v>
      </c>
      <c r="I8" s="139"/>
      <c r="J8" s="140" t="s">
        <v>16</v>
      </c>
      <c r="K8" s="139" t="s">
        <v>17</v>
      </c>
      <c r="L8" s="139" t="s">
        <v>18</v>
      </c>
      <c r="M8" s="141" t="s">
        <v>19</v>
      </c>
    </row>
    <row r="9" spans="1:13" s="28" customFormat="1" ht="26.25" customHeight="1" x14ac:dyDescent="0.25">
      <c r="A9" s="140"/>
      <c r="B9" s="143"/>
      <c r="C9" s="145"/>
      <c r="D9" s="147"/>
      <c r="E9" s="147"/>
      <c r="F9" s="142"/>
      <c r="G9" s="139"/>
      <c r="H9" s="29" t="s">
        <v>20</v>
      </c>
      <c r="I9" s="27" t="s">
        <v>21</v>
      </c>
      <c r="J9" s="140"/>
      <c r="K9" s="139"/>
      <c r="L9" s="139"/>
      <c r="M9" s="141"/>
    </row>
    <row r="10" spans="1:13" ht="40.9" customHeight="1" x14ac:dyDescent="0.25">
      <c r="A10" s="30">
        <v>1</v>
      </c>
      <c r="B10" s="71" t="s">
        <v>53</v>
      </c>
      <c r="C10" s="72" t="s">
        <v>22</v>
      </c>
      <c r="D10" s="72" t="s">
        <v>23</v>
      </c>
      <c r="E10" s="71"/>
      <c r="F10" s="71" t="s">
        <v>77</v>
      </c>
      <c r="G10" s="73" t="s">
        <v>60</v>
      </c>
      <c r="H10" s="74">
        <v>0</v>
      </c>
      <c r="I10" s="74">
        <v>9</v>
      </c>
      <c r="J10" s="75">
        <v>2</v>
      </c>
      <c r="K10" s="76" t="s">
        <v>24</v>
      </c>
      <c r="L10" s="76" t="s">
        <v>25</v>
      </c>
      <c r="M10" s="71" t="s">
        <v>78</v>
      </c>
    </row>
    <row r="11" spans="1:13" ht="40.9" customHeight="1" x14ac:dyDescent="0.25">
      <c r="A11" s="30">
        <v>1</v>
      </c>
      <c r="B11" s="71" t="s">
        <v>54</v>
      </c>
      <c r="C11" s="72" t="s">
        <v>26</v>
      </c>
      <c r="D11" s="72" t="s">
        <v>27</v>
      </c>
      <c r="E11" s="71"/>
      <c r="F11" s="71" t="s">
        <v>74</v>
      </c>
      <c r="G11" s="73" t="s">
        <v>60</v>
      </c>
      <c r="H11" s="74">
        <v>0</v>
      </c>
      <c r="I11" s="74">
        <v>9</v>
      </c>
      <c r="J11" s="75">
        <v>2</v>
      </c>
      <c r="K11" s="76" t="s">
        <v>24</v>
      </c>
      <c r="L11" s="76" t="s">
        <v>25</v>
      </c>
      <c r="M11" s="71" t="s">
        <v>80</v>
      </c>
    </row>
    <row r="12" spans="1:13" ht="40.9" customHeight="1" x14ac:dyDescent="0.25">
      <c r="A12" s="65">
        <v>1</v>
      </c>
      <c r="B12" s="71" t="s">
        <v>89</v>
      </c>
      <c r="C12" s="80" t="s">
        <v>90</v>
      </c>
      <c r="D12" s="80" t="s">
        <v>91</v>
      </c>
      <c r="E12" s="79"/>
      <c r="F12" s="79" t="s">
        <v>64</v>
      </c>
      <c r="G12" s="81" t="s">
        <v>60</v>
      </c>
      <c r="H12" s="82">
        <v>9</v>
      </c>
      <c r="I12" s="82">
        <v>0</v>
      </c>
      <c r="J12" s="83">
        <v>2</v>
      </c>
      <c r="K12" s="84" t="s">
        <v>52</v>
      </c>
      <c r="L12" s="84" t="s">
        <v>25</v>
      </c>
      <c r="M12" s="79" t="s">
        <v>92</v>
      </c>
    </row>
    <row r="13" spans="1:13" ht="40.9" customHeight="1" x14ac:dyDescent="0.25">
      <c r="A13" s="65">
        <v>1</v>
      </c>
      <c r="B13" s="71" t="s">
        <v>93</v>
      </c>
      <c r="C13" s="85" t="s">
        <v>94</v>
      </c>
      <c r="D13" s="85" t="s">
        <v>95</v>
      </c>
      <c r="E13" s="79"/>
      <c r="F13" s="86" t="s">
        <v>77</v>
      </c>
      <c r="G13" s="81" t="s">
        <v>60</v>
      </c>
      <c r="H13" s="87">
        <v>9</v>
      </c>
      <c r="I13" s="87">
        <v>9</v>
      </c>
      <c r="J13" s="83">
        <v>4</v>
      </c>
      <c r="K13" s="84" t="s">
        <v>24</v>
      </c>
      <c r="L13" s="84" t="s">
        <v>25</v>
      </c>
      <c r="M13" s="79" t="s">
        <v>96</v>
      </c>
    </row>
    <row r="14" spans="1:13" ht="40.9" customHeight="1" x14ac:dyDescent="0.25">
      <c r="A14" s="65">
        <v>1</v>
      </c>
      <c r="B14" s="71" t="s">
        <v>97</v>
      </c>
      <c r="C14" s="80" t="s">
        <v>98</v>
      </c>
      <c r="D14" s="89" t="s">
        <v>99</v>
      </c>
      <c r="E14" s="79"/>
      <c r="F14" s="86" t="s">
        <v>74</v>
      </c>
      <c r="G14" s="81" t="s">
        <v>60</v>
      </c>
      <c r="H14" s="87">
        <v>0</v>
      </c>
      <c r="I14" s="87">
        <v>9</v>
      </c>
      <c r="J14" s="83">
        <v>2</v>
      </c>
      <c r="K14" s="84" t="s">
        <v>24</v>
      </c>
      <c r="L14" s="84" t="s">
        <v>25</v>
      </c>
      <c r="M14" s="79" t="s">
        <v>100</v>
      </c>
    </row>
    <row r="15" spans="1:13" ht="40.9" customHeight="1" x14ac:dyDescent="0.25">
      <c r="A15" s="65">
        <v>1</v>
      </c>
      <c r="B15" s="71" t="s">
        <v>101</v>
      </c>
      <c r="C15" s="80" t="s">
        <v>102</v>
      </c>
      <c r="D15" s="89" t="s">
        <v>103</v>
      </c>
      <c r="E15" s="79"/>
      <c r="F15" s="135" t="s">
        <v>104</v>
      </c>
      <c r="G15" s="81" t="s">
        <v>60</v>
      </c>
      <c r="H15" s="82">
        <v>0</v>
      </c>
      <c r="I15" s="81">
        <v>5</v>
      </c>
      <c r="J15" s="83">
        <v>2</v>
      </c>
      <c r="K15" s="84" t="s">
        <v>24</v>
      </c>
      <c r="L15" s="84" t="s">
        <v>25</v>
      </c>
      <c r="M15" s="79" t="s">
        <v>105</v>
      </c>
    </row>
    <row r="16" spans="1:13" ht="40.9" customHeight="1" x14ac:dyDescent="0.25">
      <c r="A16" s="65">
        <v>1</v>
      </c>
      <c r="B16" s="71" t="s">
        <v>106</v>
      </c>
      <c r="C16" s="80" t="s">
        <v>107</v>
      </c>
      <c r="D16" s="80" t="s">
        <v>108</v>
      </c>
      <c r="E16" s="79"/>
      <c r="F16" s="90" t="s">
        <v>104</v>
      </c>
      <c r="G16" s="81" t="s">
        <v>60</v>
      </c>
      <c r="H16" s="82">
        <v>0</v>
      </c>
      <c r="I16" s="81">
        <v>5</v>
      </c>
      <c r="J16" s="83">
        <v>2</v>
      </c>
      <c r="K16" s="84" t="s">
        <v>24</v>
      </c>
      <c r="L16" s="84" t="s">
        <v>25</v>
      </c>
      <c r="M16" s="79" t="s">
        <v>109</v>
      </c>
    </row>
    <row r="17" spans="1:13" ht="40.9" customHeight="1" x14ac:dyDescent="0.25">
      <c r="A17" s="65">
        <v>1</v>
      </c>
      <c r="B17" s="71" t="s">
        <v>118</v>
      </c>
      <c r="C17" s="80" t="s">
        <v>119</v>
      </c>
      <c r="D17" s="80" t="s">
        <v>120</v>
      </c>
      <c r="E17" s="91"/>
      <c r="F17" s="79" t="s">
        <v>64</v>
      </c>
      <c r="G17" s="81" t="s">
        <v>60</v>
      </c>
      <c r="H17" s="82">
        <v>9</v>
      </c>
      <c r="I17" s="82">
        <v>0</v>
      </c>
      <c r="J17" s="83">
        <v>2</v>
      </c>
      <c r="K17" s="84" t="s">
        <v>52</v>
      </c>
      <c r="L17" s="84" t="s">
        <v>25</v>
      </c>
      <c r="M17" s="79" t="s">
        <v>121</v>
      </c>
    </row>
    <row r="18" spans="1:13" ht="40.9" customHeight="1" x14ac:dyDescent="0.25">
      <c r="A18" s="65">
        <v>1</v>
      </c>
      <c r="B18" s="71" t="s">
        <v>114</v>
      </c>
      <c r="C18" s="85" t="s">
        <v>115</v>
      </c>
      <c r="D18" s="85" t="s">
        <v>116</v>
      </c>
      <c r="E18" s="91"/>
      <c r="F18" s="79" t="s">
        <v>77</v>
      </c>
      <c r="G18" s="81" t="s">
        <v>60</v>
      </c>
      <c r="H18" s="82">
        <v>9</v>
      </c>
      <c r="I18" s="82">
        <v>9</v>
      </c>
      <c r="J18" s="83">
        <v>4</v>
      </c>
      <c r="K18" s="84" t="s">
        <v>52</v>
      </c>
      <c r="L18" s="84" t="s">
        <v>25</v>
      </c>
      <c r="M18" s="79" t="s">
        <v>117</v>
      </c>
    </row>
    <row r="19" spans="1:13" ht="40.9" customHeight="1" x14ac:dyDescent="0.25">
      <c r="A19" s="65">
        <v>1</v>
      </c>
      <c r="B19" s="71" t="s">
        <v>203</v>
      </c>
      <c r="C19" s="80" t="s">
        <v>204</v>
      </c>
      <c r="D19" s="80" t="s">
        <v>205</v>
      </c>
      <c r="E19" s="91"/>
      <c r="F19" s="79" t="s">
        <v>74</v>
      </c>
      <c r="G19" s="81" t="s">
        <v>60</v>
      </c>
      <c r="H19" s="82">
        <v>0</v>
      </c>
      <c r="I19" s="82">
        <v>9</v>
      </c>
      <c r="J19" s="83">
        <v>2</v>
      </c>
      <c r="K19" s="84" t="s">
        <v>24</v>
      </c>
      <c r="L19" s="84" t="s">
        <v>25</v>
      </c>
      <c r="M19" s="79" t="s">
        <v>206</v>
      </c>
    </row>
    <row r="20" spans="1:13" ht="40.9" customHeight="1" x14ac:dyDescent="0.25">
      <c r="A20" s="30">
        <v>1</v>
      </c>
      <c r="B20" s="71" t="s">
        <v>139</v>
      </c>
      <c r="C20" s="71" t="s">
        <v>140</v>
      </c>
      <c r="D20" s="71" t="s">
        <v>141</v>
      </c>
      <c r="E20" s="71"/>
      <c r="F20" s="71" t="s">
        <v>59</v>
      </c>
      <c r="G20" s="73" t="s">
        <v>60</v>
      </c>
      <c r="H20" s="73">
        <v>0</v>
      </c>
      <c r="I20" s="73">
        <v>9</v>
      </c>
      <c r="J20" s="101">
        <v>2</v>
      </c>
      <c r="K20" s="73" t="s">
        <v>24</v>
      </c>
      <c r="L20" s="73" t="s">
        <v>25</v>
      </c>
      <c r="M20" s="71" t="s">
        <v>142</v>
      </c>
    </row>
    <row r="21" spans="1:13" ht="40.9" customHeight="1" x14ac:dyDescent="0.25">
      <c r="A21" s="65">
        <v>1</v>
      </c>
      <c r="B21" s="71" t="s">
        <v>187</v>
      </c>
      <c r="C21" s="71" t="s">
        <v>188</v>
      </c>
      <c r="D21" s="71" t="s">
        <v>189</v>
      </c>
      <c r="E21" s="71"/>
      <c r="F21" s="71" t="s">
        <v>74</v>
      </c>
      <c r="G21" s="73" t="s">
        <v>60</v>
      </c>
      <c r="H21" s="73">
        <v>0</v>
      </c>
      <c r="I21" s="73">
        <v>9</v>
      </c>
      <c r="J21" s="101">
        <v>2</v>
      </c>
      <c r="K21" s="73" t="s">
        <v>24</v>
      </c>
      <c r="L21" s="73" t="s">
        <v>25</v>
      </c>
      <c r="M21" s="72" t="s">
        <v>190</v>
      </c>
    </row>
    <row r="22" spans="1:13" ht="30" customHeight="1" x14ac:dyDescent="0.25">
      <c r="A22" s="31" t="s">
        <v>28</v>
      </c>
      <c r="B22" s="129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2"/>
    </row>
    <row r="23" spans="1:13" ht="40.9" customHeight="1" x14ac:dyDescent="0.25">
      <c r="A23" s="34">
        <v>1</v>
      </c>
      <c r="B23" s="69" t="s">
        <v>56</v>
      </c>
      <c r="C23" s="69" t="s">
        <v>57</v>
      </c>
      <c r="D23" s="69" t="s">
        <v>58</v>
      </c>
      <c r="E23" s="35"/>
      <c r="F23" s="69" t="s">
        <v>59</v>
      </c>
      <c r="G23" s="70" t="s">
        <v>60</v>
      </c>
      <c r="H23" s="34">
        <v>0</v>
      </c>
      <c r="I23" s="34">
        <v>5</v>
      </c>
      <c r="J23" s="36">
        <v>2</v>
      </c>
      <c r="K23" s="34" t="s">
        <v>24</v>
      </c>
      <c r="L23" s="34" t="s">
        <v>29</v>
      </c>
      <c r="M23" s="69"/>
    </row>
    <row r="24" spans="1:13" ht="40.9" customHeight="1" x14ac:dyDescent="0.25">
      <c r="A24" s="34">
        <v>1</v>
      </c>
      <c r="B24" s="69" t="s">
        <v>61</v>
      </c>
      <c r="C24" s="69" t="s">
        <v>62</v>
      </c>
      <c r="D24" s="69" t="s">
        <v>63</v>
      </c>
      <c r="E24" s="35"/>
      <c r="F24" s="69" t="s">
        <v>64</v>
      </c>
      <c r="G24" s="70" t="s">
        <v>60</v>
      </c>
      <c r="H24" s="34">
        <v>0</v>
      </c>
      <c r="I24" s="34">
        <v>5</v>
      </c>
      <c r="J24" s="36">
        <v>2</v>
      </c>
      <c r="K24" s="34" t="s">
        <v>24</v>
      </c>
      <c r="L24" s="34" t="s">
        <v>29</v>
      </c>
      <c r="M24" s="69" t="s">
        <v>75</v>
      </c>
    </row>
    <row r="25" spans="1:13" ht="40.9" customHeight="1" x14ac:dyDescent="0.25">
      <c r="A25" s="34">
        <v>1</v>
      </c>
      <c r="B25" s="69" t="s">
        <v>65</v>
      </c>
      <c r="C25" s="69" t="s">
        <v>66</v>
      </c>
      <c r="D25" s="69" t="s">
        <v>67</v>
      </c>
      <c r="E25" s="69"/>
      <c r="F25" s="69" t="s">
        <v>59</v>
      </c>
      <c r="G25" s="70" t="s">
        <v>60</v>
      </c>
      <c r="H25" s="34">
        <v>0</v>
      </c>
      <c r="I25" s="34">
        <v>5</v>
      </c>
      <c r="J25" s="36">
        <v>2</v>
      </c>
      <c r="K25" s="34" t="s">
        <v>24</v>
      </c>
      <c r="L25" s="34" t="s">
        <v>29</v>
      </c>
      <c r="M25" s="69"/>
    </row>
    <row r="26" spans="1:13" ht="40.9" customHeight="1" x14ac:dyDescent="0.25">
      <c r="A26" s="34">
        <v>1</v>
      </c>
      <c r="B26" s="69" t="s">
        <v>68</v>
      </c>
      <c r="C26" s="69" t="s">
        <v>69</v>
      </c>
      <c r="D26" s="69" t="s">
        <v>70</v>
      </c>
      <c r="E26" s="35"/>
      <c r="F26" s="69" t="s">
        <v>59</v>
      </c>
      <c r="G26" s="70" t="s">
        <v>60</v>
      </c>
      <c r="H26" s="34">
        <v>0</v>
      </c>
      <c r="I26" s="34">
        <v>5</v>
      </c>
      <c r="J26" s="36">
        <v>2</v>
      </c>
      <c r="K26" s="34" t="s">
        <v>24</v>
      </c>
      <c r="L26" s="34" t="s">
        <v>29</v>
      </c>
      <c r="M26" s="69"/>
    </row>
    <row r="27" spans="1:13" ht="40.9" customHeight="1" x14ac:dyDescent="0.25">
      <c r="A27" s="34">
        <v>1</v>
      </c>
      <c r="B27" s="69" t="s">
        <v>71</v>
      </c>
      <c r="C27" s="69" t="s">
        <v>72</v>
      </c>
      <c r="D27" s="69" t="s">
        <v>73</v>
      </c>
      <c r="E27" s="69"/>
      <c r="F27" s="69" t="s">
        <v>74</v>
      </c>
      <c r="G27" s="70" t="s">
        <v>60</v>
      </c>
      <c r="H27" s="34">
        <v>0</v>
      </c>
      <c r="I27" s="34">
        <v>5</v>
      </c>
      <c r="J27" s="36">
        <v>2</v>
      </c>
      <c r="K27" s="34" t="s">
        <v>24</v>
      </c>
      <c r="L27" s="34" t="s">
        <v>29</v>
      </c>
      <c r="M27" s="69" t="s">
        <v>76</v>
      </c>
    </row>
    <row r="28" spans="1:13" s="28" customFormat="1" x14ac:dyDescent="0.25">
      <c r="A28" s="37"/>
      <c r="B28" s="130"/>
      <c r="C28" s="38"/>
      <c r="D28" s="38"/>
      <c r="E28" s="38"/>
      <c r="F28" s="38"/>
      <c r="G28" s="39"/>
      <c r="H28" s="40">
        <f>SUM(H10:H23)</f>
        <v>36</v>
      </c>
      <c r="I28" s="40">
        <f t="shared" ref="I28:J28" si="0">SUM(I10:I23)</f>
        <v>87</v>
      </c>
      <c r="J28" s="40">
        <f t="shared" si="0"/>
        <v>30</v>
      </c>
      <c r="K28" s="41"/>
      <c r="L28" s="41"/>
      <c r="M28" s="38"/>
    </row>
    <row r="29" spans="1:13" s="28" customFormat="1" ht="28.5" x14ac:dyDescent="0.25">
      <c r="A29" s="37"/>
      <c r="B29" s="130"/>
      <c r="C29" s="38"/>
      <c r="D29" s="38"/>
      <c r="E29" s="38"/>
      <c r="F29" s="38"/>
      <c r="G29" s="42" t="s">
        <v>30</v>
      </c>
      <c r="H29" s="137">
        <f>SUM(H28:I28)</f>
        <v>123</v>
      </c>
      <c r="I29" s="138"/>
      <c r="J29" s="43"/>
      <c r="K29" s="41"/>
      <c r="L29" s="41"/>
      <c r="M29" s="38"/>
    </row>
    <row r="30" spans="1:13" ht="40.9" customHeight="1" x14ac:dyDescent="0.25">
      <c r="A30" s="44">
        <v>2</v>
      </c>
      <c r="B30" s="131" t="s">
        <v>55</v>
      </c>
      <c r="C30" s="77" t="s">
        <v>31</v>
      </c>
      <c r="D30" s="57" t="s">
        <v>32</v>
      </c>
      <c r="E30" s="57" t="s">
        <v>53</v>
      </c>
      <c r="F30" s="57" t="s">
        <v>77</v>
      </c>
      <c r="G30" s="55" t="s">
        <v>60</v>
      </c>
      <c r="H30" s="55">
        <v>0</v>
      </c>
      <c r="I30" s="55">
        <v>9</v>
      </c>
      <c r="J30" s="58">
        <v>2</v>
      </c>
      <c r="K30" s="55" t="s">
        <v>24</v>
      </c>
      <c r="L30" s="55" t="s">
        <v>25</v>
      </c>
      <c r="M30" s="57" t="s">
        <v>79</v>
      </c>
    </row>
    <row r="31" spans="1:13" ht="40.9" customHeight="1" x14ac:dyDescent="0.25">
      <c r="A31" s="44">
        <v>2</v>
      </c>
      <c r="B31" s="57" t="s">
        <v>110</v>
      </c>
      <c r="C31" s="98" t="s">
        <v>111</v>
      </c>
      <c r="D31" s="98" t="s">
        <v>112</v>
      </c>
      <c r="E31" s="92" t="s">
        <v>89</v>
      </c>
      <c r="F31" s="92" t="s">
        <v>64</v>
      </c>
      <c r="G31" s="94" t="s">
        <v>60</v>
      </c>
      <c r="H31" s="95">
        <v>9</v>
      </c>
      <c r="I31" s="94">
        <v>0</v>
      </c>
      <c r="J31" s="96">
        <v>2</v>
      </c>
      <c r="K31" s="97" t="s">
        <v>52</v>
      </c>
      <c r="L31" s="97" t="s">
        <v>25</v>
      </c>
      <c r="M31" s="92" t="s">
        <v>113</v>
      </c>
    </row>
    <row r="32" spans="1:13" ht="40.9" customHeight="1" x14ac:dyDescent="0.25">
      <c r="A32" s="44">
        <v>2</v>
      </c>
      <c r="B32" s="57" t="s">
        <v>168</v>
      </c>
      <c r="C32" s="93" t="s">
        <v>169</v>
      </c>
      <c r="D32" s="114" t="s">
        <v>170</v>
      </c>
      <c r="E32" s="92" t="s">
        <v>114</v>
      </c>
      <c r="F32" s="115" t="s">
        <v>77</v>
      </c>
      <c r="G32" s="94" t="s">
        <v>60</v>
      </c>
      <c r="H32" s="107">
        <v>9</v>
      </c>
      <c r="I32" s="108">
        <v>9</v>
      </c>
      <c r="J32" s="116">
        <v>4</v>
      </c>
      <c r="K32" s="117" t="s">
        <v>24</v>
      </c>
      <c r="L32" s="97" t="s">
        <v>25</v>
      </c>
      <c r="M32" s="92" t="s">
        <v>171</v>
      </c>
    </row>
    <row r="33" spans="1:13" ht="40.9" customHeight="1" x14ac:dyDescent="0.25">
      <c r="A33" s="44">
        <v>2</v>
      </c>
      <c r="B33" s="57" t="s">
        <v>207</v>
      </c>
      <c r="C33" s="98" t="s">
        <v>208</v>
      </c>
      <c r="D33" s="98" t="s">
        <v>209</v>
      </c>
      <c r="E33" s="92" t="s">
        <v>203</v>
      </c>
      <c r="F33" s="115" t="s">
        <v>74</v>
      </c>
      <c r="G33" s="94" t="s">
        <v>60</v>
      </c>
      <c r="H33" s="107">
        <v>0</v>
      </c>
      <c r="I33" s="108">
        <v>9</v>
      </c>
      <c r="J33" s="116">
        <v>2</v>
      </c>
      <c r="K33" s="117" t="s">
        <v>24</v>
      </c>
      <c r="L33" s="97" t="s">
        <v>25</v>
      </c>
      <c r="M33" s="92" t="s">
        <v>210</v>
      </c>
    </row>
    <row r="34" spans="1:13" ht="40.9" customHeight="1" x14ac:dyDescent="0.25">
      <c r="A34" s="44">
        <v>2</v>
      </c>
      <c r="B34" s="57" t="s">
        <v>151</v>
      </c>
      <c r="C34" s="98" t="s">
        <v>152</v>
      </c>
      <c r="D34" s="98" t="s">
        <v>153</v>
      </c>
      <c r="E34" s="92" t="s">
        <v>101</v>
      </c>
      <c r="F34" s="136" t="s">
        <v>104</v>
      </c>
      <c r="G34" s="94" t="s">
        <v>60</v>
      </c>
      <c r="H34" s="95">
        <v>0</v>
      </c>
      <c r="I34" s="94">
        <v>5</v>
      </c>
      <c r="J34" s="96">
        <v>2</v>
      </c>
      <c r="K34" s="97" t="s">
        <v>24</v>
      </c>
      <c r="L34" s="97" t="s">
        <v>25</v>
      </c>
      <c r="M34" s="92" t="s">
        <v>154</v>
      </c>
    </row>
    <row r="35" spans="1:13" ht="40.9" customHeight="1" x14ac:dyDescent="0.25">
      <c r="A35" s="44">
        <v>2</v>
      </c>
      <c r="B35" s="57" t="s">
        <v>164</v>
      </c>
      <c r="C35" s="98" t="s">
        <v>165</v>
      </c>
      <c r="D35" s="98" t="s">
        <v>166</v>
      </c>
      <c r="E35" s="92" t="s">
        <v>106</v>
      </c>
      <c r="F35" s="92" t="s">
        <v>104</v>
      </c>
      <c r="G35" s="94" t="s">
        <v>60</v>
      </c>
      <c r="H35" s="95">
        <v>0</v>
      </c>
      <c r="I35" s="94">
        <v>5</v>
      </c>
      <c r="J35" s="96">
        <v>2</v>
      </c>
      <c r="K35" s="97" t="s">
        <v>24</v>
      </c>
      <c r="L35" s="97" t="s">
        <v>25</v>
      </c>
      <c r="M35" s="92" t="s">
        <v>167</v>
      </c>
    </row>
    <row r="36" spans="1:13" ht="40.9" customHeight="1" x14ac:dyDescent="0.25">
      <c r="A36" s="44">
        <v>2</v>
      </c>
      <c r="B36" s="57" t="s">
        <v>122</v>
      </c>
      <c r="C36" s="98" t="s">
        <v>123</v>
      </c>
      <c r="D36" s="98" t="s">
        <v>124</v>
      </c>
      <c r="E36" s="92" t="s">
        <v>89</v>
      </c>
      <c r="F36" s="92" t="s">
        <v>64</v>
      </c>
      <c r="G36" s="94" t="s">
        <v>60</v>
      </c>
      <c r="H36" s="95">
        <v>9</v>
      </c>
      <c r="I36" s="94">
        <v>0</v>
      </c>
      <c r="J36" s="96">
        <v>2</v>
      </c>
      <c r="K36" s="97" t="s">
        <v>52</v>
      </c>
      <c r="L36" s="97" t="s">
        <v>25</v>
      </c>
      <c r="M36" s="92" t="s">
        <v>125</v>
      </c>
    </row>
    <row r="37" spans="1:13" ht="40.9" customHeight="1" x14ac:dyDescent="0.25">
      <c r="A37" s="44">
        <v>2</v>
      </c>
      <c r="B37" s="57" t="s">
        <v>172</v>
      </c>
      <c r="C37" s="93" t="s">
        <v>173</v>
      </c>
      <c r="D37" s="93" t="s">
        <v>174</v>
      </c>
      <c r="E37" s="92"/>
      <c r="F37" s="92" t="s">
        <v>77</v>
      </c>
      <c r="G37" s="94" t="s">
        <v>60</v>
      </c>
      <c r="H37" s="107">
        <v>9</v>
      </c>
      <c r="I37" s="108">
        <v>9</v>
      </c>
      <c r="J37" s="96">
        <v>4</v>
      </c>
      <c r="K37" s="97" t="s">
        <v>52</v>
      </c>
      <c r="L37" s="97" t="s">
        <v>25</v>
      </c>
      <c r="M37" s="92" t="s">
        <v>175</v>
      </c>
    </row>
    <row r="38" spans="1:13" ht="40.9" customHeight="1" x14ac:dyDescent="0.25">
      <c r="A38" s="44">
        <v>2</v>
      </c>
      <c r="B38" s="57" t="s">
        <v>211</v>
      </c>
      <c r="C38" s="98" t="s">
        <v>212</v>
      </c>
      <c r="D38" s="98" t="s">
        <v>213</v>
      </c>
      <c r="E38" s="92"/>
      <c r="F38" s="92" t="s">
        <v>74</v>
      </c>
      <c r="G38" s="94" t="s">
        <v>60</v>
      </c>
      <c r="H38" s="107">
        <v>0</v>
      </c>
      <c r="I38" s="108">
        <v>9</v>
      </c>
      <c r="J38" s="96">
        <v>2</v>
      </c>
      <c r="K38" s="97" t="s">
        <v>24</v>
      </c>
      <c r="L38" s="97" t="s">
        <v>25</v>
      </c>
      <c r="M38" s="92" t="s">
        <v>214</v>
      </c>
    </row>
    <row r="39" spans="1:13" ht="40.9" customHeight="1" x14ac:dyDescent="0.25">
      <c r="A39" s="44">
        <v>2</v>
      </c>
      <c r="B39" s="57" t="s">
        <v>143</v>
      </c>
      <c r="C39" s="57" t="s">
        <v>144</v>
      </c>
      <c r="D39" s="57" t="s">
        <v>145</v>
      </c>
      <c r="E39" s="57"/>
      <c r="F39" s="57" t="s">
        <v>59</v>
      </c>
      <c r="G39" s="55" t="s">
        <v>60</v>
      </c>
      <c r="H39" s="55">
        <v>0</v>
      </c>
      <c r="I39" s="55">
        <v>9</v>
      </c>
      <c r="J39" s="58">
        <v>2</v>
      </c>
      <c r="K39" s="55" t="s">
        <v>24</v>
      </c>
      <c r="L39" s="55" t="s">
        <v>25</v>
      </c>
      <c r="M39" s="57" t="s">
        <v>146</v>
      </c>
    </row>
    <row r="40" spans="1:13" ht="40.9" customHeight="1" x14ac:dyDescent="0.25">
      <c r="A40" s="44">
        <v>2</v>
      </c>
      <c r="B40" s="57" t="s">
        <v>228</v>
      </c>
      <c r="C40" s="102" t="s">
        <v>229</v>
      </c>
      <c r="D40" s="102" t="s">
        <v>230</v>
      </c>
      <c r="E40" s="56"/>
      <c r="F40" s="57" t="s">
        <v>64</v>
      </c>
      <c r="G40" s="55" t="s">
        <v>60</v>
      </c>
      <c r="H40" s="104">
        <v>0</v>
      </c>
      <c r="I40" s="104">
        <v>9</v>
      </c>
      <c r="J40" s="105">
        <v>2</v>
      </c>
      <c r="K40" s="106" t="s">
        <v>24</v>
      </c>
      <c r="L40" s="106" t="s">
        <v>25</v>
      </c>
      <c r="M40" s="56"/>
    </row>
    <row r="41" spans="1:13" ht="40.9" customHeight="1" x14ac:dyDescent="0.25">
      <c r="A41" s="44">
        <v>2</v>
      </c>
      <c r="B41" s="57" t="s">
        <v>191</v>
      </c>
      <c r="C41" s="102" t="s">
        <v>192</v>
      </c>
      <c r="D41" s="57" t="s">
        <v>193</v>
      </c>
      <c r="E41" s="56"/>
      <c r="F41" s="57" t="s">
        <v>194</v>
      </c>
      <c r="G41" s="55" t="s">
        <v>60</v>
      </c>
      <c r="H41" s="55">
        <v>0</v>
      </c>
      <c r="I41" s="55">
        <v>9</v>
      </c>
      <c r="J41" s="58">
        <v>2</v>
      </c>
      <c r="K41" s="55" t="s">
        <v>52</v>
      </c>
      <c r="L41" s="55" t="s">
        <v>25</v>
      </c>
      <c r="M41" s="57" t="s">
        <v>195</v>
      </c>
    </row>
    <row r="42" spans="1:13" ht="30" customHeight="1" x14ac:dyDescent="0.25">
      <c r="A42" s="31" t="s">
        <v>28</v>
      </c>
      <c r="B42" s="129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2"/>
    </row>
    <row r="43" spans="1:13" ht="40.9" customHeight="1" x14ac:dyDescent="0.25">
      <c r="A43" s="34">
        <v>2</v>
      </c>
      <c r="B43" s="69" t="s">
        <v>56</v>
      </c>
      <c r="C43" s="69" t="s">
        <v>57</v>
      </c>
      <c r="D43" s="69" t="s">
        <v>58</v>
      </c>
      <c r="E43" s="35"/>
      <c r="F43" s="69" t="s">
        <v>59</v>
      </c>
      <c r="G43" s="70" t="s">
        <v>60</v>
      </c>
      <c r="H43" s="34">
        <v>0</v>
      </c>
      <c r="I43" s="34">
        <v>5</v>
      </c>
      <c r="J43" s="36">
        <v>2</v>
      </c>
      <c r="K43" s="34" t="s">
        <v>24</v>
      </c>
      <c r="L43" s="34" t="s">
        <v>29</v>
      </c>
      <c r="M43" s="69"/>
    </row>
    <row r="44" spans="1:13" ht="40.9" customHeight="1" x14ac:dyDescent="0.25">
      <c r="A44" s="34">
        <v>2</v>
      </c>
      <c r="B44" s="69" t="s">
        <v>61</v>
      </c>
      <c r="C44" s="69" t="s">
        <v>62</v>
      </c>
      <c r="D44" s="69" t="s">
        <v>63</v>
      </c>
      <c r="E44" s="35"/>
      <c r="F44" s="69" t="s">
        <v>64</v>
      </c>
      <c r="G44" s="70" t="s">
        <v>60</v>
      </c>
      <c r="H44" s="34">
        <v>0</v>
      </c>
      <c r="I44" s="34">
        <v>5</v>
      </c>
      <c r="J44" s="36">
        <v>2</v>
      </c>
      <c r="K44" s="34" t="s">
        <v>24</v>
      </c>
      <c r="L44" s="34" t="s">
        <v>29</v>
      </c>
      <c r="M44" s="69" t="s">
        <v>75</v>
      </c>
    </row>
    <row r="45" spans="1:13" ht="40.9" customHeight="1" x14ac:dyDescent="0.25">
      <c r="A45" s="34">
        <v>2</v>
      </c>
      <c r="B45" s="69" t="s">
        <v>65</v>
      </c>
      <c r="C45" s="69" t="s">
        <v>66</v>
      </c>
      <c r="D45" s="69" t="s">
        <v>67</v>
      </c>
      <c r="E45" s="69"/>
      <c r="F45" s="69" t="s">
        <v>59</v>
      </c>
      <c r="G45" s="70" t="s">
        <v>60</v>
      </c>
      <c r="H45" s="34">
        <v>0</v>
      </c>
      <c r="I45" s="34">
        <v>5</v>
      </c>
      <c r="J45" s="36">
        <v>2</v>
      </c>
      <c r="K45" s="34" t="s">
        <v>24</v>
      </c>
      <c r="L45" s="34" t="s">
        <v>29</v>
      </c>
      <c r="M45" s="69"/>
    </row>
    <row r="46" spans="1:13" ht="40.9" customHeight="1" x14ac:dyDescent="0.25">
      <c r="A46" s="34">
        <v>2</v>
      </c>
      <c r="B46" s="69" t="s">
        <v>68</v>
      </c>
      <c r="C46" s="69" t="s">
        <v>69</v>
      </c>
      <c r="D46" s="69" t="s">
        <v>70</v>
      </c>
      <c r="E46" s="35"/>
      <c r="F46" s="69" t="s">
        <v>59</v>
      </c>
      <c r="G46" s="70" t="s">
        <v>60</v>
      </c>
      <c r="H46" s="34">
        <v>0</v>
      </c>
      <c r="I46" s="34">
        <v>5</v>
      </c>
      <c r="J46" s="36">
        <v>2</v>
      </c>
      <c r="K46" s="34" t="s">
        <v>24</v>
      </c>
      <c r="L46" s="34" t="s">
        <v>29</v>
      </c>
      <c r="M46" s="69"/>
    </row>
    <row r="47" spans="1:13" ht="40.9" customHeight="1" x14ac:dyDescent="0.25">
      <c r="A47" s="34">
        <v>2</v>
      </c>
      <c r="B47" s="69" t="s">
        <v>71</v>
      </c>
      <c r="C47" s="69" t="s">
        <v>72</v>
      </c>
      <c r="D47" s="69" t="s">
        <v>73</v>
      </c>
      <c r="E47" s="69"/>
      <c r="F47" s="69" t="s">
        <v>74</v>
      </c>
      <c r="G47" s="70" t="s">
        <v>60</v>
      </c>
      <c r="H47" s="34">
        <v>0</v>
      </c>
      <c r="I47" s="34">
        <v>5</v>
      </c>
      <c r="J47" s="36">
        <v>2</v>
      </c>
      <c r="K47" s="34" t="s">
        <v>24</v>
      </c>
      <c r="L47" s="34" t="s">
        <v>29</v>
      </c>
      <c r="M47" s="69" t="s">
        <v>76</v>
      </c>
    </row>
    <row r="48" spans="1:13" s="28" customFormat="1" x14ac:dyDescent="0.25">
      <c r="A48" s="37"/>
      <c r="B48" s="130"/>
      <c r="C48" s="38"/>
      <c r="D48" s="38"/>
      <c r="E48" s="38"/>
      <c r="F48" s="38"/>
      <c r="G48" s="39"/>
      <c r="H48" s="40">
        <f>SUM(H30:H43)</f>
        <v>36</v>
      </c>
      <c r="I48" s="40">
        <f t="shared" ref="I48:J48" si="1">SUM(I30:I43)</f>
        <v>87</v>
      </c>
      <c r="J48" s="40">
        <f t="shared" si="1"/>
        <v>30</v>
      </c>
      <c r="K48" s="41"/>
      <c r="L48" s="41"/>
      <c r="M48" s="38"/>
    </row>
    <row r="49" spans="1:13" s="28" customFormat="1" ht="28.5" x14ac:dyDescent="0.25">
      <c r="A49" s="37"/>
      <c r="B49" s="130"/>
      <c r="C49" s="38"/>
      <c r="D49" s="38"/>
      <c r="E49" s="38"/>
      <c r="F49" s="38"/>
      <c r="G49" s="42" t="s">
        <v>30</v>
      </c>
      <c r="H49" s="137">
        <f>SUM(H48:I48)</f>
        <v>123</v>
      </c>
      <c r="I49" s="138"/>
      <c r="J49" s="51"/>
      <c r="K49" s="41"/>
      <c r="L49" s="41"/>
      <c r="M49" s="38"/>
    </row>
    <row r="50" spans="1:13" ht="40.9" customHeight="1" x14ac:dyDescent="0.25">
      <c r="A50" s="52">
        <v>3</v>
      </c>
      <c r="B50" s="68" t="s">
        <v>82</v>
      </c>
      <c r="C50" s="53" t="s">
        <v>33</v>
      </c>
      <c r="D50" s="53" t="s">
        <v>34</v>
      </c>
      <c r="E50" s="53" t="s">
        <v>54</v>
      </c>
      <c r="F50" s="53" t="s">
        <v>77</v>
      </c>
      <c r="G50" s="52" t="s">
        <v>60</v>
      </c>
      <c r="H50" s="52">
        <v>0</v>
      </c>
      <c r="I50" s="52">
        <v>0</v>
      </c>
      <c r="J50" s="54">
        <v>4</v>
      </c>
      <c r="K50" s="52" t="s">
        <v>24</v>
      </c>
      <c r="L50" s="52" t="s">
        <v>25</v>
      </c>
      <c r="M50" s="53" t="s">
        <v>81</v>
      </c>
    </row>
    <row r="51" spans="1:13" ht="40.9" customHeight="1" x14ac:dyDescent="0.25">
      <c r="A51" s="52">
        <v>3</v>
      </c>
      <c r="B51" s="68" t="s">
        <v>83</v>
      </c>
      <c r="C51" s="53" t="s">
        <v>35</v>
      </c>
      <c r="D51" s="53" t="s">
        <v>36</v>
      </c>
      <c r="E51" s="53"/>
      <c r="F51" s="53" t="s">
        <v>77</v>
      </c>
      <c r="G51" s="52" t="s">
        <v>60</v>
      </c>
      <c r="H51" s="52">
        <v>0</v>
      </c>
      <c r="I51" s="52">
        <v>9</v>
      </c>
      <c r="J51" s="54">
        <v>4</v>
      </c>
      <c r="K51" s="52" t="s">
        <v>24</v>
      </c>
      <c r="L51" s="52" t="s">
        <v>25</v>
      </c>
      <c r="M51" s="53"/>
    </row>
    <row r="52" spans="1:13" ht="40.9" customHeight="1" x14ac:dyDescent="0.25">
      <c r="A52" s="52">
        <v>3</v>
      </c>
      <c r="B52" s="71" t="s">
        <v>126</v>
      </c>
      <c r="C52" s="80" t="s">
        <v>127</v>
      </c>
      <c r="D52" s="80" t="s">
        <v>128</v>
      </c>
      <c r="E52" s="79" t="s">
        <v>89</v>
      </c>
      <c r="F52" s="79" t="s">
        <v>64</v>
      </c>
      <c r="G52" s="81" t="s">
        <v>60</v>
      </c>
      <c r="H52" s="87">
        <v>9</v>
      </c>
      <c r="I52" s="88">
        <v>0</v>
      </c>
      <c r="J52" s="83">
        <v>2</v>
      </c>
      <c r="K52" s="84" t="s">
        <v>52</v>
      </c>
      <c r="L52" s="84" t="s">
        <v>25</v>
      </c>
      <c r="M52" s="79" t="s">
        <v>129</v>
      </c>
    </row>
    <row r="53" spans="1:13" ht="40.9" customHeight="1" x14ac:dyDescent="0.25">
      <c r="A53" s="52">
        <v>3</v>
      </c>
      <c r="B53" s="71" t="s">
        <v>176</v>
      </c>
      <c r="C53" s="85" t="s">
        <v>177</v>
      </c>
      <c r="D53" s="85" t="s">
        <v>178</v>
      </c>
      <c r="E53" s="109" t="s">
        <v>172</v>
      </c>
      <c r="F53" s="86" t="s">
        <v>77</v>
      </c>
      <c r="G53" s="81" t="s">
        <v>60</v>
      </c>
      <c r="H53" s="87">
        <v>9</v>
      </c>
      <c r="I53" s="88">
        <v>9</v>
      </c>
      <c r="J53" s="83">
        <v>4</v>
      </c>
      <c r="K53" s="84" t="s">
        <v>24</v>
      </c>
      <c r="L53" s="84" t="s">
        <v>25</v>
      </c>
      <c r="M53" s="79" t="s">
        <v>179</v>
      </c>
    </row>
    <row r="54" spans="1:13" ht="40.9" customHeight="1" x14ac:dyDescent="0.25">
      <c r="A54" s="52">
        <v>3</v>
      </c>
      <c r="B54" s="71" t="s">
        <v>215</v>
      </c>
      <c r="C54" s="80" t="s">
        <v>216</v>
      </c>
      <c r="D54" s="80" t="s">
        <v>217</v>
      </c>
      <c r="E54" s="109" t="s">
        <v>211</v>
      </c>
      <c r="F54" s="86" t="s">
        <v>74</v>
      </c>
      <c r="G54" s="81" t="s">
        <v>60</v>
      </c>
      <c r="H54" s="87">
        <v>0</v>
      </c>
      <c r="I54" s="88">
        <v>9</v>
      </c>
      <c r="J54" s="83">
        <v>2</v>
      </c>
      <c r="K54" s="84" t="s">
        <v>24</v>
      </c>
      <c r="L54" s="84" t="s">
        <v>25</v>
      </c>
      <c r="M54" s="79" t="s">
        <v>218</v>
      </c>
    </row>
    <row r="55" spans="1:13" ht="40.9" customHeight="1" x14ac:dyDescent="0.25">
      <c r="A55" s="52">
        <v>3</v>
      </c>
      <c r="B55" s="71" t="s">
        <v>130</v>
      </c>
      <c r="C55" s="80" t="s">
        <v>131</v>
      </c>
      <c r="D55" s="80" t="s">
        <v>132</v>
      </c>
      <c r="E55" s="79" t="s">
        <v>89</v>
      </c>
      <c r="F55" s="79" t="s">
        <v>64</v>
      </c>
      <c r="G55" s="81" t="s">
        <v>60</v>
      </c>
      <c r="H55" s="81">
        <v>9</v>
      </c>
      <c r="I55" s="81">
        <v>0</v>
      </c>
      <c r="J55" s="118">
        <v>2</v>
      </c>
      <c r="K55" s="81" t="s">
        <v>52</v>
      </c>
      <c r="L55" s="81" t="s">
        <v>25</v>
      </c>
      <c r="M55" s="79" t="s">
        <v>133</v>
      </c>
    </row>
    <row r="56" spans="1:13" ht="40.9" customHeight="1" x14ac:dyDescent="0.25">
      <c r="A56" s="52">
        <v>3</v>
      </c>
      <c r="B56" s="71" t="s">
        <v>180</v>
      </c>
      <c r="C56" s="79" t="s">
        <v>181</v>
      </c>
      <c r="D56" s="79" t="s">
        <v>182</v>
      </c>
      <c r="E56" s="79"/>
      <c r="F56" s="79" t="s">
        <v>77</v>
      </c>
      <c r="G56" s="81" t="s">
        <v>60</v>
      </c>
      <c r="H56" s="88">
        <v>9</v>
      </c>
      <c r="I56" s="88">
        <v>9</v>
      </c>
      <c r="J56" s="118">
        <v>4</v>
      </c>
      <c r="K56" s="81" t="s">
        <v>52</v>
      </c>
      <c r="L56" s="81" t="s">
        <v>25</v>
      </c>
      <c r="M56" s="79" t="s">
        <v>183</v>
      </c>
    </row>
    <row r="57" spans="1:13" ht="40.9" customHeight="1" x14ac:dyDescent="0.25">
      <c r="A57" s="52">
        <v>3</v>
      </c>
      <c r="B57" s="71" t="s">
        <v>134</v>
      </c>
      <c r="C57" s="72" t="s">
        <v>135</v>
      </c>
      <c r="D57" s="72" t="s">
        <v>136</v>
      </c>
      <c r="E57" s="71"/>
      <c r="F57" s="100" t="s">
        <v>74</v>
      </c>
      <c r="G57" s="73" t="s">
        <v>60</v>
      </c>
      <c r="H57" s="74">
        <v>0</v>
      </c>
      <c r="I57" s="73">
        <v>9</v>
      </c>
      <c r="J57" s="75">
        <v>2</v>
      </c>
      <c r="K57" s="76" t="s">
        <v>24</v>
      </c>
      <c r="L57" s="76" t="s">
        <v>25</v>
      </c>
      <c r="M57" s="71" t="s">
        <v>138</v>
      </c>
    </row>
    <row r="58" spans="1:13" ht="40.9" customHeight="1" x14ac:dyDescent="0.25">
      <c r="A58" s="52">
        <v>3</v>
      </c>
      <c r="B58" s="71" t="s">
        <v>155</v>
      </c>
      <c r="C58" s="72" t="s">
        <v>156</v>
      </c>
      <c r="D58" s="72" t="s">
        <v>157</v>
      </c>
      <c r="E58" s="71" t="s">
        <v>158</v>
      </c>
      <c r="F58" s="103" t="s">
        <v>104</v>
      </c>
      <c r="G58" s="73" t="s">
        <v>60</v>
      </c>
      <c r="H58" s="74">
        <v>0</v>
      </c>
      <c r="I58" s="74">
        <v>9</v>
      </c>
      <c r="J58" s="75">
        <v>2</v>
      </c>
      <c r="K58" s="76" t="s">
        <v>24</v>
      </c>
      <c r="L58" s="76" t="s">
        <v>25</v>
      </c>
      <c r="M58" s="71" t="s">
        <v>159</v>
      </c>
    </row>
    <row r="59" spans="1:13" ht="40.9" customHeight="1" x14ac:dyDescent="0.25">
      <c r="A59" s="52">
        <v>3</v>
      </c>
      <c r="B59" s="71" t="s">
        <v>184</v>
      </c>
      <c r="C59" s="71" t="s">
        <v>185</v>
      </c>
      <c r="D59" s="71" t="s">
        <v>186</v>
      </c>
      <c r="E59" s="110"/>
      <c r="F59" s="71" t="s">
        <v>64</v>
      </c>
      <c r="G59" s="111" t="s">
        <v>60</v>
      </c>
      <c r="H59" s="112">
        <v>5</v>
      </c>
      <c r="I59" s="112">
        <v>9</v>
      </c>
      <c r="J59" s="113">
        <v>3</v>
      </c>
      <c r="K59" s="111" t="s">
        <v>24</v>
      </c>
      <c r="L59" s="111" t="s">
        <v>25</v>
      </c>
    </row>
    <row r="60" spans="1:13" ht="30" customHeight="1" x14ac:dyDescent="0.25">
      <c r="A60" s="31" t="s">
        <v>28</v>
      </c>
      <c r="B60" s="129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2"/>
    </row>
    <row r="61" spans="1:13" ht="40.9" customHeight="1" x14ac:dyDescent="0.25">
      <c r="A61" s="34">
        <v>3</v>
      </c>
      <c r="B61" s="69" t="s">
        <v>56</v>
      </c>
      <c r="C61" s="69" t="s">
        <v>57</v>
      </c>
      <c r="D61" s="69" t="s">
        <v>58</v>
      </c>
      <c r="E61" s="35"/>
      <c r="F61" s="69" t="s">
        <v>59</v>
      </c>
      <c r="G61" s="70" t="s">
        <v>60</v>
      </c>
      <c r="H61" s="34">
        <v>0</v>
      </c>
      <c r="I61" s="34">
        <v>5</v>
      </c>
      <c r="J61" s="36">
        <v>2</v>
      </c>
      <c r="K61" s="34" t="s">
        <v>24</v>
      </c>
      <c r="L61" s="34" t="s">
        <v>29</v>
      </c>
      <c r="M61" s="69"/>
    </row>
    <row r="62" spans="1:13" ht="40.9" customHeight="1" x14ac:dyDescent="0.25">
      <c r="A62" s="34">
        <v>3</v>
      </c>
      <c r="B62" s="69" t="s">
        <v>61</v>
      </c>
      <c r="C62" s="69" t="s">
        <v>62</v>
      </c>
      <c r="D62" s="69" t="s">
        <v>63</v>
      </c>
      <c r="E62" s="35"/>
      <c r="F62" s="69" t="s">
        <v>64</v>
      </c>
      <c r="G62" s="70" t="s">
        <v>60</v>
      </c>
      <c r="H62" s="34">
        <v>0</v>
      </c>
      <c r="I62" s="34">
        <v>5</v>
      </c>
      <c r="J62" s="36">
        <v>2</v>
      </c>
      <c r="K62" s="34" t="s">
        <v>24</v>
      </c>
      <c r="L62" s="34" t="s">
        <v>29</v>
      </c>
      <c r="M62" s="69" t="s">
        <v>75</v>
      </c>
    </row>
    <row r="63" spans="1:13" ht="40.9" customHeight="1" x14ac:dyDescent="0.25">
      <c r="A63" s="34">
        <v>3</v>
      </c>
      <c r="B63" s="69" t="s">
        <v>65</v>
      </c>
      <c r="C63" s="69" t="s">
        <v>66</v>
      </c>
      <c r="D63" s="69" t="s">
        <v>67</v>
      </c>
      <c r="E63" s="69"/>
      <c r="F63" s="69" t="s">
        <v>59</v>
      </c>
      <c r="G63" s="70" t="s">
        <v>60</v>
      </c>
      <c r="H63" s="34">
        <v>0</v>
      </c>
      <c r="I63" s="34">
        <v>5</v>
      </c>
      <c r="J63" s="36">
        <v>2</v>
      </c>
      <c r="K63" s="34" t="s">
        <v>24</v>
      </c>
      <c r="L63" s="34" t="s">
        <v>29</v>
      </c>
      <c r="M63" s="69"/>
    </row>
    <row r="64" spans="1:13" ht="40.9" customHeight="1" x14ac:dyDescent="0.25">
      <c r="A64" s="34">
        <v>3</v>
      </c>
      <c r="B64" s="69" t="s">
        <v>68</v>
      </c>
      <c r="C64" s="69" t="s">
        <v>69</v>
      </c>
      <c r="D64" s="69" t="s">
        <v>70</v>
      </c>
      <c r="E64" s="35"/>
      <c r="F64" s="69" t="s">
        <v>59</v>
      </c>
      <c r="G64" s="70" t="s">
        <v>60</v>
      </c>
      <c r="H64" s="34">
        <v>0</v>
      </c>
      <c r="I64" s="34">
        <v>5</v>
      </c>
      <c r="J64" s="36">
        <v>2</v>
      </c>
      <c r="K64" s="34" t="s">
        <v>24</v>
      </c>
      <c r="L64" s="34" t="s">
        <v>29</v>
      </c>
      <c r="M64" s="69"/>
    </row>
    <row r="65" spans="1:13" ht="40.9" customHeight="1" x14ac:dyDescent="0.25">
      <c r="A65" s="34">
        <v>3</v>
      </c>
      <c r="B65" s="69" t="s">
        <v>71</v>
      </c>
      <c r="C65" s="69" t="s">
        <v>72</v>
      </c>
      <c r="D65" s="69" t="s">
        <v>73</v>
      </c>
      <c r="E65" s="69"/>
      <c r="F65" s="69" t="s">
        <v>74</v>
      </c>
      <c r="G65" s="70" t="s">
        <v>60</v>
      </c>
      <c r="H65" s="34">
        <v>0</v>
      </c>
      <c r="I65" s="34">
        <v>5</v>
      </c>
      <c r="J65" s="36">
        <v>2</v>
      </c>
      <c r="K65" s="34" t="s">
        <v>24</v>
      </c>
      <c r="L65" s="34" t="s">
        <v>29</v>
      </c>
      <c r="M65" s="69" t="s">
        <v>76</v>
      </c>
    </row>
    <row r="66" spans="1:13" s="28" customFormat="1" x14ac:dyDescent="0.25">
      <c r="A66" s="37"/>
      <c r="B66" s="130"/>
      <c r="C66" s="38"/>
      <c r="D66" s="38"/>
      <c r="E66" s="38"/>
      <c r="F66" s="38"/>
      <c r="G66" s="39"/>
      <c r="H66" s="40">
        <f>SUM(H50:H61)</f>
        <v>41</v>
      </c>
      <c r="I66" s="40">
        <f t="shared" ref="I66:J66" si="2">SUM(I50:I61)</f>
        <v>68</v>
      </c>
      <c r="J66" s="40">
        <f t="shared" si="2"/>
        <v>31</v>
      </c>
      <c r="K66" s="41"/>
      <c r="L66" s="41"/>
      <c r="M66" s="38"/>
    </row>
    <row r="67" spans="1:13" s="28" customFormat="1" ht="28.5" x14ac:dyDescent="0.25">
      <c r="A67" s="37"/>
      <c r="B67" s="130"/>
      <c r="C67" s="38"/>
      <c r="D67" s="38"/>
      <c r="E67" s="38"/>
      <c r="F67" s="38"/>
      <c r="G67" s="42" t="s">
        <v>30</v>
      </c>
      <c r="H67" s="137">
        <f>SUM(H66:I66)</f>
        <v>109</v>
      </c>
      <c r="I67" s="138"/>
      <c r="J67" s="51"/>
      <c r="K67" s="41"/>
      <c r="L67" s="41"/>
      <c r="M67" s="38"/>
    </row>
    <row r="68" spans="1:13" ht="40.9" customHeight="1" x14ac:dyDescent="0.25">
      <c r="A68" s="44">
        <v>4</v>
      </c>
      <c r="B68" s="57" t="s">
        <v>37</v>
      </c>
      <c r="C68" s="45" t="s">
        <v>38</v>
      </c>
      <c r="D68" s="45" t="s">
        <v>39</v>
      </c>
      <c r="E68" s="45"/>
      <c r="F68" s="45" t="s">
        <v>40</v>
      </c>
      <c r="G68" s="46" t="s">
        <v>41</v>
      </c>
      <c r="H68" s="44">
        <v>0</v>
      </c>
      <c r="I68" s="44">
        <v>0</v>
      </c>
      <c r="J68" s="49">
        <v>8</v>
      </c>
      <c r="K68" s="50" t="s">
        <v>24</v>
      </c>
      <c r="L68" s="50" t="s">
        <v>25</v>
      </c>
      <c r="M68" s="45"/>
    </row>
    <row r="69" spans="1:13" ht="40.9" customHeight="1" x14ac:dyDescent="0.25">
      <c r="A69" s="44">
        <v>4</v>
      </c>
      <c r="B69" s="57" t="s">
        <v>84</v>
      </c>
      <c r="C69" s="48" t="s">
        <v>42</v>
      </c>
      <c r="D69" s="45" t="s">
        <v>43</v>
      </c>
      <c r="E69" s="45"/>
      <c r="F69" s="45" t="s">
        <v>77</v>
      </c>
      <c r="G69" s="46" t="s">
        <v>60</v>
      </c>
      <c r="H69" s="46">
        <v>0</v>
      </c>
      <c r="I69" s="46">
        <v>13</v>
      </c>
      <c r="J69" s="47">
        <v>4</v>
      </c>
      <c r="K69" s="46" t="s">
        <v>44</v>
      </c>
      <c r="L69" s="46" t="s">
        <v>25</v>
      </c>
      <c r="M69" s="45"/>
    </row>
    <row r="70" spans="1:13" ht="40.9" customHeight="1" x14ac:dyDescent="0.25">
      <c r="A70" s="44">
        <v>4</v>
      </c>
      <c r="B70" s="57" t="s">
        <v>45</v>
      </c>
      <c r="C70" s="45" t="s">
        <v>46</v>
      </c>
      <c r="D70" s="45" t="s">
        <v>47</v>
      </c>
      <c r="E70" s="45"/>
      <c r="F70" s="45" t="s">
        <v>48</v>
      </c>
      <c r="G70" s="46" t="s">
        <v>41</v>
      </c>
      <c r="H70" s="44">
        <v>0</v>
      </c>
      <c r="I70" s="44">
        <v>0</v>
      </c>
      <c r="J70" s="49">
        <v>2</v>
      </c>
      <c r="K70" s="50" t="s">
        <v>24</v>
      </c>
      <c r="L70" s="50" t="s">
        <v>25</v>
      </c>
      <c r="M70" s="45"/>
    </row>
    <row r="71" spans="1:13" ht="40.9" customHeight="1" x14ac:dyDescent="0.25">
      <c r="A71" s="44">
        <v>4</v>
      </c>
      <c r="B71" s="57" t="s">
        <v>160</v>
      </c>
      <c r="C71" s="102" t="s">
        <v>161</v>
      </c>
      <c r="D71" s="102" t="s">
        <v>162</v>
      </c>
      <c r="E71" s="92" t="s">
        <v>155</v>
      </c>
      <c r="F71" s="136" t="s">
        <v>104</v>
      </c>
      <c r="G71" s="55" t="s">
        <v>60</v>
      </c>
      <c r="H71" s="104">
        <v>0</v>
      </c>
      <c r="I71" s="104">
        <v>9</v>
      </c>
      <c r="J71" s="105">
        <v>2</v>
      </c>
      <c r="K71" s="106" t="s">
        <v>52</v>
      </c>
      <c r="L71" s="106" t="s">
        <v>25</v>
      </c>
      <c r="M71" s="57" t="s">
        <v>163</v>
      </c>
    </row>
    <row r="72" spans="1:13" ht="40.9" customHeight="1" x14ac:dyDescent="0.25">
      <c r="A72" s="44">
        <v>4</v>
      </c>
      <c r="B72" s="57" t="s">
        <v>137</v>
      </c>
      <c r="C72" s="92" t="s">
        <v>219</v>
      </c>
      <c r="D72" s="92" t="s">
        <v>220</v>
      </c>
      <c r="E72" s="92"/>
      <c r="F72" s="92" t="s">
        <v>74</v>
      </c>
      <c r="G72" s="94" t="s">
        <v>60</v>
      </c>
      <c r="H72" s="108">
        <v>0</v>
      </c>
      <c r="I72" s="108">
        <v>9</v>
      </c>
      <c r="J72" s="99">
        <v>2</v>
      </c>
      <c r="K72" s="94" t="s">
        <v>24</v>
      </c>
      <c r="L72" s="94" t="s">
        <v>25</v>
      </c>
      <c r="M72" s="92" t="s">
        <v>221</v>
      </c>
    </row>
    <row r="73" spans="1:13" ht="40.9" customHeight="1" x14ac:dyDescent="0.25">
      <c r="A73" s="44">
        <v>4</v>
      </c>
      <c r="B73" s="57" t="s">
        <v>147</v>
      </c>
      <c r="C73" s="57" t="s">
        <v>148</v>
      </c>
      <c r="D73" s="57" t="s">
        <v>149</v>
      </c>
      <c r="E73" s="57" t="s">
        <v>134</v>
      </c>
      <c r="F73" s="57" t="s">
        <v>74</v>
      </c>
      <c r="G73" s="55" t="s">
        <v>60</v>
      </c>
      <c r="H73" s="55">
        <v>0</v>
      </c>
      <c r="I73" s="55">
        <v>9</v>
      </c>
      <c r="J73" s="58">
        <v>2</v>
      </c>
      <c r="K73" s="55" t="s">
        <v>52</v>
      </c>
      <c r="L73" s="55" t="s">
        <v>25</v>
      </c>
      <c r="M73" s="102" t="s">
        <v>150</v>
      </c>
    </row>
    <row r="74" spans="1:13" ht="40.9" customHeight="1" x14ac:dyDescent="0.25">
      <c r="A74" s="44">
        <v>4</v>
      </c>
      <c r="B74" s="57" t="s">
        <v>196</v>
      </c>
      <c r="C74" s="102" t="s">
        <v>197</v>
      </c>
      <c r="D74" s="102" t="s">
        <v>198</v>
      </c>
      <c r="E74" s="57"/>
      <c r="F74" s="57" t="s">
        <v>59</v>
      </c>
      <c r="G74" s="55" t="s">
        <v>60</v>
      </c>
      <c r="H74" s="104">
        <v>9</v>
      </c>
      <c r="I74" s="104">
        <v>0</v>
      </c>
      <c r="J74" s="105">
        <v>2</v>
      </c>
      <c r="K74" s="106" t="s">
        <v>52</v>
      </c>
      <c r="L74" s="106" t="s">
        <v>25</v>
      </c>
      <c r="M74" s="57" t="s">
        <v>199</v>
      </c>
    </row>
    <row r="75" spans="1:13" ht="40.9" customHeight="1" x14ac:dyDescent="0.25">
      <c r="A75" s="44">
        <v>4</v>
      </c>
      <c r="B75" s="57" t="s">
        <v>200</v>
      </c>
      <c r="C75" s="57" t="s">
        <v>201</v>
      </c>
      <c r="D75" s="102" t="s">
        <v>202</v>
      </c>
      <c r="E75" s="56"/>
      <c r="F75" s="57" t="s">
        <v>74</v>
      </c>
      <c r="G75" s="55" t="s">
        <v>60</v>
      </c>
      <c r="H75" s="104">
        <v>0</v>
      </c>
      <c r="I75" s="55">
        <v>9</v>
      </c>
      <c r="J75" s="105">
        <v>2</v>
      </c>
      <c r="K75" s="106" t="s">
        <v>24</v>
      </c>
      <c r="L75" s="106" t="s">
        <v>25</v>
      </c>
      <c r="M75" s="56"/>
    </row>
    <row r="76" spans="1:13" ht="40.9" customHeight="1" x14ac:dyDescent="0.25">
      <c r="A76" s="44">
        <v>4</v>
      </c>
      <c r="B76" s="57" t="s">
        <v>222</v>
      </c>
      <c r="C76" s="102" t="s">
        <v>223</v>
      </c>
      <c r="D76" s="102" t="s">
        <v>224</v>
      </c>
      <c r="E76" s="56"/>
      <c r="F76" s="57" t="s">
        <v>59</v>
      </c>
      <c r="G76" s="55" t="s">
        <v>60</v>
      </c>
      <c r="H76" s="104">
        <v>0</v>
      </c>
      <c r="I76" s="104">
        <v>13</v>
      </c>
      <c r="J76" s="105">
        <v>3</v>
      </c>
      <c r="K76" s="106" t="s">
        <v>24</v>
      </c>
      <c r="L76" s="106" t="s">
        <v>25</v>
      </c>
      <c r="M76" s="56"/>
    </row>
    <row r="77" spans="1:13" ht="40.9" customHeight="1" x14ac:dyDescent="0.25">
      <c r="A77" s="44">
        <v>4</v>
      </c>
      <c r="B77" s="57" t="s">
        <v>225</v>
      </c>
      <c r="C77" s="102" t="s">
        <v>226</v>
      </c>
      <c r="D77" s="102" t="s">
        <v>227</v>
      </c>
      <c r="E77" s="56"/>
      <c r="F77" s="57" t="s">
        <v>59</v>
      </c>
      <c r="G77" s="55" t="s">
        <v>60</v>
      </c>
      <c r="H77" s="104">
        <v>0</v>
      </c>
      <c r="I77" s="55">
        <v>9</v>
      </c>
      <c r="J77" s="105">
        <v>2</v>
      </c>
      <c r="K77" s="106" t="s">
        <v>24</v>
      </c>
      <c r="L77" s="106" t="s">
        <v>25</v>
      </c>
      <c r="M77" s="56"/>
    </row>
    <row r="78" spans="1:13" ht="40.9" customHeight="1" x14ac:dyDescent="0.25">
      <c r="A78" s="55">
        <v>4</v>
      </c>
      <c r="B78" s="57" t="s">
        <v>86</v>
      </c>
      <c r="C78" s="57" t="s">
        <v>49</v>
      </c>
      <c r="D78" s="57" t="s">
        <v>50</v>
      </c>
      <c r="E78" s="57"/>
      <c r="F78" s="57" t="s">
        <v>74</v>
      </c>
      <c r="G78" s="55" t="s">
        <v>60</v>
      </c>
      <c r="H78" s="55">
        <v>0</v>
      </c>
      <c r="I78" s="55">
        <v>0</v>
      </c>
      <c r="J78" s="58">
        <v>0</v>
      </c>
      <c r="K78" s="55" t="s">
        <v>51</v>
      </c>
      <c r="L78" s="55" t="s">
        <v>25</v>
      </c>
      <c r="M78" s="57" t="s">
        <v>85</v>
      </c>
    </row>
    <row r="79" spans="1:13" s="28" customFormat="1" x14ac:dyDescent="0.25">
      <c r="A79" s="37"/>
      <c r="B79" s="130"/>
      <c r="C79" s="38"/>
      <c r="D79" s="38"/>
      <c r="E79" s="38"/>
      <c r="F79" s="38"/>
      <c r="G79" s="39"/>
      <c r="H79" s="40">
        <f>SUM(H68:H78)</f>
        <v>9</v>
      </c>
      <c r="I79" s="40">
        <f t="shared" ref="I79:J79" si="3">SUM(I68:I78)</f>
        <v>71</v>
      </c>
      <c r="J79" s="40">
        <f t="shared" si="3"/>
        <v>29</v>
      </c>
      <c r="K79" s="41"/>
      <c r="L79" s="41"/>
      <c r="M79" s="38"/>
    </row>
    <row r="80" spans="1:13" s="28" customFormat="1" ht="28.5" x14ac:dyDescent="0.25">
      <c r="A80" s="37"/>
      <c r="B80" s="130"/>
      <c r="C80" s="38"/>
      <c r="D80" s="38"/>
      <c r="E80" s="38"/>
      <c r="F80" s="38"/>
      <c r="G80" s="42" t="s">
        <v>30</v>
      </c>
      <c r="H80" s="137">
        <f>SUM(H79:I79)</f>
        <v>80</v>
      </c>
      <c r="I80" s="138"/>
      <c r="J80" s="51"/>
      <c r="K80" s="41"/>
      <c r="L80" s="41"/>
      <c r="M80" s="38"/>
    </row>
    <row r="81" spans="1:13" x14ac:dyDescent="0.25">
      <c r="A81" s="59"/>
      <c r="B81" s="132"/>
      <c r="C81" s="60"/>
      <c r="D81" s="20"/>
      <c r="E81" s="20"/>
      <c r="F81" s="20"/>
      <c r="G81" s="61"/>
      <c r="H81" s="59"/>
      <c r="I81" s="59"/>
      <c r="J81" s="62"/>
      <c r="K81" s="61"/>
      <c r="L81" s="61"/>
      <c r="M81" s="20"/>
    </row>
    <row r="82" spans="1:13" x14ac:dyDescent="0.25">
      <c r="B82" s="133"/>
      <c r="C82" s="67" t="s">
        <v>232</v>
      </c>
      <c r="D82" s="60"/>
      <c r="E82" s="20"/>
      <c r="F82" s="20"/>
      <c r="G82" s="20"/>
      <c r="H82" s="59"/>
      <c r="I82" s="59"/>
      <c r="J82" s="62"/>
      <c r="K82" s="61"/>
      <c r="L82" s="61"/>
      <c r="M82" s="20"/>
    </row>
    <row r="83" spans="1:13" x14ac:dyDescent="0.25">
      <c r="A83" s="63"/>
      <c r="B83" s="133"/>
      <c r="C83" s="66" t="s">
        <v>233</v>
      </c>
      <c r="D83" s="60"/>
      <c r="E83" s="20"/>
      <c r="F83" s="20"/>
      <c r="G83" s="20"/>
      <c r="H83" s="59"/>
      <c r="I83" s="59"/>
      <c r="J83" s="62"/>
      <c r="K83" s="61"/>
      <c r="L83" s="61"/>
      <c r="M83" s="20"/>
    </row>
    <row r="84" spans="1:13" x14ac:dyDescent="0.25">
      <c r="B84" s="133"/>
      <c r="C84" s="20"/>
      <c r="D84" s="60"/>
      <c r="E84" s="20"/>
      <c r="F84" s="20"/>
      <c r="G84" s="20"/>
      <c r="H84" s="59"/>
      <c r="I84" s="59"/>
      <c r="J84" s="62"/>
      <c r="K84" s="61"/>
      <c r="L84" s="61"/>
      <c r="M84" s="20"/>
    </row>
  </sheetData>
  <mergeCells count="16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M8:M9"/>
    <mergeCell ref="H29:I29"/>
    <mergeCell ref="H49:I49"/>
    <mergeCell ref="H67:I67"/>
    <mergeCell ref="H80:I80"/>
    <mergeCell ref="L8:L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H28:J28 H66:J66 H48:J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utáni 4 féléves</vt:lpstr>
      <vt:lpstr>'tanító utáni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dcterms:created xsi:type="dcterms:W3CDTF">2025-05-17T06:49:20Z</dcterms:created>
  <dcterms:modified xsi:type="dcterms:W3CDTF">2025-06-23T11:56:11Z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