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Angol\Újabb 3 félév\"/>
    </mc:Choice>
  </mc:AlternateContent>
  <bookViews>
    <workbookView xWindow="0" yWindow="0" windowWidth="28800" windowHeight="12210"/>
  </bookViews>
  <sheets>
    <sheet name="újabb tanári 3 félév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I57" i="2"/>
  <c r="J57" i="2"/>
  <c r="H57" i="2"/>
  <c r="I38" i="2"/>
  <c r="J38" i="2"/>
  <c r="H38" i="2"/>
  <c r="I20" i="2"/>
  <c r="J20" i="2"/>
  <c r="H20" i="2"/>
  <c r="H39" i="2" l="1"/>
  <c r="H21" i="2" l="1"/>
  <c r="H58" i="2"/>
</calcChain>
</file>

<file path=xl/sharedStrings.xml><?xml version="1.0" encoding="utf-8"?>
<sst xmlns="http://schemas.openxmlformats.org/spreadsheetml/2006/main" count="360" uniqueCount="183">
  <si>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</si>
  <si>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</si>
  <si>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</si>
  <si>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</si>
  <si>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</si>
  <si>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</si>
  <si>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</si>
  <si>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</si>
  <si>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</si>
  <si>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</si>
  <si>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</si>
  <si>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</si>
  <si>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</si>
  <si>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</si>
  <si>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</si>
  <si>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</si>
  <si>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</si>
  <si>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</si>
  <si>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</si>
  <si>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</si>
  <si>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</si>
  <si>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</si>
  <si>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</si>
  <si>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</si>
  <si>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</si>
  <si>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</si>
  <si>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</si>
  <si>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</si>
  <si>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</si>
  <si>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</si>
  <si>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</si>
  <si>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</si>
  <si>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</si>
  <si>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</si>
  <si>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</si>
  <si>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</si>
  <si>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</si>
  <si>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</si>
  <si>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</si>
  <si>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</si>
  <si>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</si>
  <si>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</si>
  <si>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</si>
  <si>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</si>
  <si>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Tanári szakképzettség birtokában újabb tanári szakképzettség megszerzése egy szakon</t>
  </si>
  <si>
    <t>3 félév</t>
  </si>
  <si>
    <t>K</t>
  </si>
  <si>
    <t>PAN8001</t>
  </si>
  <si>
    <t>PAN8003</t>
  </si>
  <si>
    <t>NYI</t>
  </si>
  <si>
    <t xml:space="preserve">NYI </t>
  </si>
  <si>
    <t>PAN3000</t>
  </si>
  <si>
    <t>Az angol nyelvű országok regionális földrajza</t>
  </si>
  <si>
    <t xml:space="preserve">The Regional Geography of English-Speaking Countries </t>
  </si>
  <si>
    <t>Kiss Sándor</t>
  </si>
  <si>
    <t>PAN3001</t>
  </si>
  <si>
    <t xml:space="preserve">Az írott média nyelve </t>
  </si>
  <si>
    <t>The Language of Written Media</t>
  </si>
  <si>
    <t>Dr. Vesszős Balázs</t>
  </si>
  <si>
    <t>PAN3002</t>
  </si>
  <si>
    <t>Művészetek és építészet az angolszász világ kultúrájában</t>
  </si>
  <si>
    <t xml:space="preserve">Arts and Architecture in the Culture of the English-Speaking Countries </t>
  </si>
  <si>
    <t>Dr. Ajtay-Horváth Magda</t>
  </si>
  <si>
    <t>PAN3003</t>
  </si>
  <si>
    <t>Angol-amerikai filmtörténet</t>
  </si>
  <si>
    <t xml:space="preserve">English and American Cinema History </t>
  </si>
  <si>
    <t>Dr. Szőke Dávid</t>
  </si>
  <si>
    <t>PAN3004</t>
  </si>
  <si>
    <t>Kommunikációs drámagyakorlatok</t>
  </si>
  <si>
    <t xml:space="preserve">Communicative Drama Practice </t>
  </si>
  <si>
    <t>Dr. Tukacs Tamás</t>
  </si>
  <si>
    <t>PAN8002</t>
  </si>
  <si>
    <t>Dr. Somfalvi Zita</t>
  </si>
  <si>
    <t>PAN4000</t>
  </si>
  <si>
    <t>OAN4000</t>
  </si>
  <si>
    <t>PAN1204</t>
  </si>
  <si>
    <t>PAN1101</t>
  </si>
  <si>
    <t>Produktív nyelvi készségek 1.</t>
  </si>
  <si>
    <t>Productive Language Skills 1.</t>
  </si>
  <si>
    <t>PAN1102</t>
  </si>
  <si>
    <t>Receptív nyelvi készségek 1.</t>
  </si>
  <si>
    <t>Receptive Language Skills 1.</t>
  </si>
  <si>
    <t>PAN1103</t>
  </si>
  <si>
    <t>Fordítási gyakorlat és gyakorlati nyelvtan 1.</t>
  </si>
  <si>
    <t>Translation Practice and Practical Grammar 1.</t>
  </si>
  <si>
    <t>OAN1101 BAN1110</t>
  </si>
  <si>
    <t>OAN1102 BAN1111</t>
  </si>
  <si>
    <t>OAN1103 BAN1112</t>
  </si>
  <si>
    <t>PAN1201</t>
  </si>
  <si>
    <t>Produktív nyelvi készségek 2.</t>
  </si>
  <si>
    <t>Productive Language Skills 2.</t>
  </si>
  <si>
    <t>PAN1202</t>
  </si>
  <si>
    <t>Receptív nyelvi készségek 2.</t>
  </si>
  <si>
    <t>Receptive Language Skills 2.</t>
  </si>
  <si>
    <t>PAN1203</t>
  </si>
  <si>
    <t>Fordítási gyakorlat és gyakorlati nyelvtan 2.</t>
  </si>
  <si>
    <t>Translation Practice and Practical Grammar 2.</t>
  </si>
  <si>
    <t>Nyelvi alapvizsga</t>
  </si>
  <si>
    <t>Filter Examination</t>
  </si>
  <si>
    <t>PAN1101 PAN1102 PAN1103</t>
  </si>
  <si>
    <t>OAN1201 BAN1212</t>
  </si>
  <si>
    <t>OAN1202 BAN1213</t>
  </si>
  <si>
    <t>OAN1203 BAN1214</t>
  </si>
  <si>
    <t>OAN1204 BAN1210</t>
  </si>
  <si>
    <t>PAN1501</t>
  </si>
  <si>
    <t>Az Amerikai Egyesült Államok kultúrája és annak tanítása</t>
  </si>
  <si>
    <t>Teaching USA Culture</t>
  </si>
  <si>
    <t>PAN1502</t>
  </si>
  <si>
    <t>Az Amerikai Egyesült Államok története és annak tanítása</t>
  </si>
  <si>
    <t>Teaching USA History</t>
  </si>
  <si>
    <t>PAN1503</t>
  </si>
  <si>
    <t>Mikrotanítási gyakorlatok 1.</t>
  </si>
  <si>
    <t>Micro-Teaching Practice 1.</t>
  </si>
  <si>
    <t>OAN1206 BAN1216 ANO1014</t>
  </si>
  <si>
    <t>OAN1209 BAN1411 ANO1113</t>
  </si>
  <si>
    <t>OAN1112</t>
  </si>
  <si>
    <t>PAN1902</t>
  </si>
  <si>
    <t xml:space="preserve">Az amerikai irodalom fő korszakai  </t>
  </si>
  <si>
    <t xml:space="preserve">The Main Periods of American Literature </t>
  </si>
  <si>
    <t xml:space="preserve">OAN1210 </t>
  </si>
  <si>
    <t>PAN1401</t>
  </si>
  <si>
    <t>A brit kultúra és annak tanítása</t>
  </si>
  <si>
    <t>Teaching British Culture</t>
  </si>
  <si>
    <t>PAN1402</t>
  </si>
  <si>
    <t>A Brit-szigetek története és annak tanítása</t>
  </si>
  <si>
    <t>Teaching British History</t>
  </si>
  <si>
    <r>
      <t>Dr. Tukacs Tamás</t>
    </r>
    <r>
      <rPr>
        <sz val="10"/>
        <color rgb="FFFF0000"/>
        <rFont val="Arial"/>
        <family val="2"/>
        <charset val="238"/>
      </rPr>
      <t/>
    </r>
  </si>
  <si>
    <t>OAN1105 BAN1115 ANO1013</t>
  </si>
  <si>
    <t>OAN1107 BAN1311 ANO1112</t>
  </si>
  <si>
    <t>PAN1801</t>
  </si>
  <si>
    <t xml:space="preserve">A brit irodalom fő korszakai </t>
  </si>
  <si>
    <t xml:space="preserve">The Main Periods of British Literature </t>
  </si>
  <si>
    <t>OAN1108</t>
  </si>
  <si>
    <t>PAN1603</t>
  </si>
  <si>
    <t xml:space="preserve">Mikrotanítási gyakorlatok 2. </t>
  </si>
  <si>
    <t xml:space="preserve">Micro-Teaching Practice 2. </t>
  </si>
  <si>
    <t>PAN1701</t>
  </si>
  <si>
    <t>Pragmatikai és kognitív szemlélet a nyelvtanításban</t>
  </si>
  <si>
    <t>Pragmatic and Cognitive Approaches in Linguistics and Language Awareness</t>
  </si>
  <si>
    <t>PAN1702</t>
  </si>
  <si>
    <t xml:space="preserve">A nyelvtudás mérése és értékelése </t>
  </si>
  <si>
    <t xml:space="preserve">The Assessment of Language Performance  </t>
  </si>
  <si>
    <t>PAN1703</t>
  </si>
  <si>
    <t xml:space="preserve">Szintaktikai ismeretek a nyelvtanításban </t>
  </si>
  <si>
    <t>Syntax in Language Teaching</t>
  </si>
  <si>
    <t>Lukács Béla</t>
  </si>
  <si>
    <t>OAN1110 BAN1610 ANO1203</t>
  </si>
  <si>
    <t>OAN1214 ANO8002</t>
  </si>
  <si>
    <t>OAN1208 BAN1408 ANO1109</t>
  </si>
  <si>
    <t>PAN1903</t>
  </si>
  <si>
    <t>Alternatív nyelvpedagógiák</t>
  </si>
  <si>
    <t xml:space="preserve">Alternative Language Pedagogies </t>
  </si>
  <si>
    <t>OAN1106</t>
  </si>
  <si>
    <t>PAN1901</t>
  </si>
  <si>
    <t>Nyelvtörténeti ismeretek a nyelvtanításban</t>
  </si>
  <si>
    <t>The History of English and Its Application in Teaching</t>
  </si>
  <si>
    <t>OAN1203 BAN1508 ANO1110</t>
  </si>
  <si>
    <t>PAN1601</t>
  </si>
  <si>
    <t xml:space="preserve">Fonetikai ismeretek a nyelvtanításban </t>
  </si>
  <si>
    <t>Phonetics in Language Teaching</t>
  </si>
  <si>
    <t>PAN1602</t>
  </si>
  <si>
    <t xml:space="preserve">Morfológiai ismeretek a nyelvtanításban </t>
  </si>
  <si>
    <t>Morphology in Language Teaching</t>
  </si>
  <si>
    <t>OAN1106 BAN1308 ANO1106</t>
  </si>
  <si>
    <t>OAN1207 BAN1407 ANO1107</t>
  </si>
  <si>
    <t>BAN1214</t>
  </si>
  <si>
    <t>PAN1302</t>
  </si>
  <si>
    <t>Nyelvtudományi alapfogalmak</t>
  </si>
  <si>
    <t>Basic Linguistic Concepts</t>
  </si>
  <si>
    <t>OAN1205 BAN1215 ANO1009</t>
  </si>
  <si>
    <t>PAN1303</t>
  </si>
  <si>
    <t>Integrált nyelvi készségfejlesztés 1.</t>
  </si>
  <si>
    <t>Integrated Language Development 1.</t>
  </si>
  <si>
    <t>OAN8001 ANO1205</t>
  </si>
  <si>
    <t>OAN8003 ANO8004</t>
  </si>
  <si>
    <t>OAN8002 ANO8001</t>
  </si>
  <si>
    <t>ANO1208</t>
  </si>
  <si>
    <t>PAN9007</t>
  </si>
  <si>
    <t>PAN9102</t>
  </si>
  <si>
    <t xml:space="preserve">Angol nyelv és kultúra tanára </t>
  </si>
  <si>
    <t xml:space="preserve">Szakfelelős:  Dr. Ajtay-Horváth Magda </t>
  </si>
  <si>
    <t>okleveles angol nyelv és kultúra szakos tanár</t>
  </si>
  <si>
    <t>Tanári mesterképzési szak: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</si>
</sst>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sz val="11"/>
      <color rgb="FF000000"/>
      <name val="Calibri"/>
      <family val="2"/>
      <charset val="238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9" fillId="0" borderId="0"/>
  </cellStyleXfs>
  <cellXfs count="11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11" borderId="0" xfId="1" applyFont="1" applyFill="1" applyAlignment="1" applyProtection="1">
      <alignment horizontal="left" vertical="top"/>
    </xf>
    <xf numFmtId="1" fontId="1" fillId="4" borderId="0" xfId="0" applyNumberFormat="1" applyFont="1" applyFill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1" fontId="10" fillId="10" borderId="6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vertical="center"/>
    </xf>
    <xf numFmtId="0" fontId="7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1" fontId="7" fillId="0" borderId="6" xfId="0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1" fontId="7" fillId="8" borderId="6" xfId="0" applyNumberFormat="1" applyFont="1" applyFill="1" applyBorder="1" applyAlignment="1">
      <alignment horizontal="center" vertical="center"/>
    </xf>
    <xf numFmtId="1" fontId="11" fillId="8" borderId="6" xfId="0" applyNumberFormat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1" fontId="7" fillId="8" borderId="6" xfId="0" applyNumberFormat="1" applyFont="1" applyFill="1" applyBorder="1" applyAlignment="1">
      <alignment horizontal="center" vertical="center" wrapText="1"/>
    </xf>
    <xf numFmtId="1" fontId="11" fillId="8" borderId="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="90" zoomScaleNormal="90" workbookViewId="0">
      <selection activeCell="E17" sqref="E17"/>
    </sheetView>
  </sheetViews>
  <sheetFormatPr defaultColWidth="8.85546875" defaultRowHeight="15" x14ac:dyDescent="0.25"/>
  <cols>
    <col min="1" max="1" width="5.85546875" style="33" customWidth="1"/>
    <col min="2" max="2" width="12.28515625" style="35" customWidth="1"/>
    <col min="3" max="3" width="33.7109375" style="65" customWidth="1"/>
    <col min="4" max="4" width="31" style="35" customWidth="1"/>
    <col min="5" max="5" width="12.5703125" style="35" customWidth="1"/>
    <col min="6" max="6" width="27.7109375" style="35" customWidth="1"/>
    <col min="7" max="7" width="11.7109375" style="8" customWidth="1"/>
    <col min="8" max="8" width="5" style="33" customWidth="1"/>
    <col min="9" max="9" width="4.85546875" style="33" customWidth="1"/>
    <col min="10" max="10" width="6.85546875" style="18" customWidth="1"/>
    <col min="11" max="11" width="7.42578125" style="8" customWidth="1"/>
    <col min="12" max="12" width="9.28515625" style="8" customWidth="1"/>
    <col min="13" max="13" width="12.7109375" style="35" customWidth="1"/>
  </cols>
  <sheetData>
    <row r="1" spans="1:13" ht="15.75" x14ac:dyDescent="0.25">
      <c r="A1" s="1"/>
      <c r="B1" s="1"/>
      <c r="C1" s="2"/>
      <c r="D1" s="3" t="s">
        <v>182</v>
      </c>
      <c r="E1" s="104" t="s">
        <v>179</v>
      </c>
      <c r="F1" s="104"/>
      <c r="G1" s="4"/>
      <c r="H1" s="5" t="s">
        <v>180</v>
      </c>
      <c r="I1" s="6"/>
      <c r="J1" s="7"/>
      <c r="L1" s="9"/>
      <c r="M1" s="10"/>
    </row>
    <row r="2" spans="1:13" ht="15.75" x14ac:dyDescent="0.25">
      <c r="A2" s="1"/>
      <c r="B2" s="1"/>
      <c r="C2" s="2"/>
      <c r="D2" s="66" t="s">
        <v>44</v>
      </c>
      <c r="E2" s="11"/>
      <c r="F2" s="12"/>
      <c r="G2" s="13"/>
      <c r="H2" s="14"/>
      <c r="I2" s="67"/>
      <c r="J2" s="7"/>
      <c r="L2" s="9"/>
      <c r="M2" s="10"/>
    </row>
    <row r="3" spans="1:13" x14ac:dyDescent="0.25">
      <c r="A3" s="1"/>
      <c r="B3" s="1"/>
      <c r="C3" s="1"/>
      <c r="D3" s="15" t="s">
        <v>0</v>
      </c>
      <c r="E3" s="16" t="s">
        <v>45</v>
      </c>
      <c r="F3" s="17"/>
      <c r="G3" s="4"/>
      <c r="H3" s="6"/>
      <c r="I3" s="6"/>
      <c r="K3" s="4"/>
      <c r="L3" s="4"/>
      <c r="M3" s="10"/>
    </row>
    <row r="4" spans="1:13" x14ac:dyDescent="0.25">
      <c r="A4" s="1"/>
      <c r="B4" s="1"/>
      <c r="C4" s="1"/>
      <c r="D4" s="15" t="s">
        <v>1</v>
      </c>
      <c r="E4" s="16">
        <v>90</v>
      </c>
      <c r="F4" s="17"/>
      <c r="G4" s="4"/>
      <c r="H4" s="6"/>
      <c r="I4" s="19"/>
      <c r="K4" s="19"/>
      <c r="L4" s="20" t="s">
        <v>2</v>
      </c>
      <c r="M4" s="20"/>
    </row>
    <row r="5" spans="1:13" x14ac:dyDescent="0.25">
      <c r="A5" s="1"/>
      <c r="B5" s="1"/>
      <c r="C5" s="1"/>
      <c r="D5" s="15" t="s">
        <v>3</v>
      </c>
      <c r="E5" s="98" t="s">
        <v>181</v>
      </c>
      <c r="F5" s="17"/>
      <c r="G5" s="21"/>
      <c r="H5" s="6"/>
      <c r="I5" s="19" t="s">
        <v>4</v>
      </c>
      <c r="K5" s="19"/>
      <c r="L5" s="20">
        <f>SUM(H21,H39,H58)</f>
        <v>310</v>
      </c>
      <c r="M5" s="20"/>
    </row>
    <row r="6" spans="1:13" x14ac:dyDescent="0.25">
      <c r="A6" s="22"/>
      <c r="B6" s="23"/>
      <c r="C6" s="24"/>
      <c r="D6" s="25"/>
      <c r="E6" s="26"/>
      <c r="F6" s="26"/>
      <c r="G6" s="4"/>
      <c r="H6" s="6"/>
      <c r="I6" s="6"/>
      <c r="J6" s="7"/>
      <c r="K6" s="27"/>
      <c r="L6" s="7"/>
      <c r="M6" s="27"/>
    </row>
    <row r="7" spans="1:13" ht="15" customHeight="1" x14ac:dyDescent="0.25">
      <c r="A7" s="28" t="s">
        <v>5</v>
      </c>
      <c r="B7" s="29"/>
      <c r="C7" s="30"/>
      <c r="D7" s="31"/>
      <c r="E7" s="32"/>
      <c r="F7" s="32"/>
      <c r="I7" s="34"/>
      <c r="J7" s="32"/>
      <c r="K7" s="35"/>
      <c r="L7" s="32"/>
    </row>
    <row r="8" spans="1:13" s="36" customFormat="1" ht="44.25" customHeight="1" x14ac:dyDescent="0.25">
      <c r="A8" s="102" t="s">
        <v>6</v>
      </c>
      <c r="B8" s="101" t="s">
        <v>7</v>
      </c>
      <c r="C8" s="106" t="s">
        <v>8</v>
      </c>
      <c r="D8" s="108" t="s">
        <v>9</v>
      </c>
      <c r="E8" s="108" t="s">
        <v>10</v>
      </c>
      <c r="F8" s="105" t="s">
        <v>11</v>
      </c>
      <c r="G8" s="101" t="s">
        <v>12</v>
      </c>
      <c r="H8" s="101" t="s">
        <v>13</v>
      </c>
      <c r="I8" s="101"/>
      <c r="J8" s="102" t="s">
        <v>14</v>
      </c>
      <c r="K8" s="101" t="s">
        <v>15</v>
      </c>
      <c r="L8" s="101" t="s">
        <v>16</v>
      </c>
      <c r="M8" s="103" t="s">
        <v>17</v>
      </c>
    </row>
    <row r="9" spans="1:13" s="36" customFormat="1" ht="26.25" customHeight="1" x14ac:dyDescent="0.25">
      <c r="A9" s="102"/>
      <c r="B9" s="101"/>
      <c r="C9" s="107"/>
      <c r="D9" s="109"/>
      <c r="E9" s="109"/>
      <c r="F9" s="105"/>
      <c r="G9" s="101"/>
      <c r="H9" s="37" t="s">
        <v>18</v>
      </c>
      <c r="I9" s="38" t="s">
        <v>19</v>
      </c>
      <c r="J9" s="102"/>
      <c r="K9" s="101"/>
      <c r="L9" s="101"/>
      <c r="M9" s="103"/>
    </row>
    <row r="10" spans="1:13" ht="40.9" customHeight="1" x14ac:dyDescent="0.25">
      <c r="A10" s="39">
        <v>1</v>
      </c>
      <c r="B10" s="41" t="s">
        <v>47</v>
      </c>
      <c r="C10" s="40" t="s">
        <v>20</v>
      </c>
      <c r="D10" s="40" t="s">
        <v>21</v>
      </c>
      <c r="E10" s="41"/>
      <c r="F10" s="82" t="s">
        <v>72</v>
      </c>
      <c r="G10" s="83" t="s">
        <v>49</v>
      </c>
      <c r="H10" s="39">
        <v>0</v>
      </c>
      <c r="I10" s="39">
        <v>9</v>
      </c>
      <c r="J10" s="42">
        <v>2</v>
      </c>
      <c r="K10" s="43" t="s">
        <v>22</v>
      </c>
      <c r="L10" s="43" t="s">
        <v>23</v>
      </c>
      <c r="M10" s="82" t="s">
        <v>173</v>
      </c>
    </row>
    <row r="11" spans="1:13" ht="40.9" customHeight="1" x14ac:dyDescent="0.25">
      <c r="A11" s="39">
        <v>1</v>
      </c>
      <c r="B11" s="41" t="s">
        <v>48</v>
      </c>
      <c r="C11" s="40" t="s">
        <v>24</v>
      </c>
      <c r="D11" s="40" t="s">
        <v>25</v>
      </c>
      <c r="E11" s="41"/>
      <c r="F11" s="82" t="s">
        <v>72</v>
      </c>
      <c r="G11" s="83" t="s">
        <v>49</v>
      </c>
      <c r="H11" s="86">
        <v>0</v>
      </c>
      <c r="I11" s="86">
        <v>9</v>
      </c>
      <c r="J11" s="87">
        <v>2</v>
      </c>
      <c r="K11" s="85" t="s">
        <v>22</v>
      </c>
      <c r="L11" s="85" t="s">
        <v>23</v>
      </c>
      <c r="M11" s="82" t="s">
        <v>174</v>
      </c>
    </row>
    <row r="12" spans="1:13" ht="40.9" customHeight="1" x14ac:dyDescent="0.25">
      <c r="A12" s="91">
        <v>1</v>
      </c>
      <c r="B12" s="82" t="s">
        <v>76</v>
      </c>
      <c r="C12" s="82" t="s">
        <v>77</v>
      </c>
      <c r="D12" s="82" t="s">
        <v>78</v>
      </c>
      <c r="E12" s="82"/>
      <c r="F12" s="82" t="s">
        <v>66</v>
      </c>
      <c r="G12" s="83" t="s">
        <v>49</v>
      </c>
      <c r="H12" s="86">
        <v>0</v>
      </c>
      <c r="I12" s="86">
        <v>13</v>
      </c>
      <c r="J12" s="87">
        <v>4</v>
      </c>
      <c r="K12" s="83" t="s">
        <v>22</v>
      </c>
      <c r="L12" s="83" t="s">
        <v>23</v>
      </c>
      <c r="M12" s="82" t="s">
        <v>85</v>
      </c>
    </row>
    <row r="13" spans="1:13" ht="40.9" customHeight="1" x14ac:dyDescent="0.25">
      <c r="A13" s="91">
        <v>1</v>
      </c>
      <c r="B13" s="82" t="s">
        <v>79</v>
      </c>
      <c r="C13" s="82" t="s">
        <v>80</v>
      </c>
      <c r="D13" s="82" t="s">
        <v>81</v>
      </c>
      <c r="E13" s="82"/>
      <c r="F13" s="82" t="s">
        <v>54</v>
      </c>
      <c r="G13" s="83" t="s">
        <v>49</v>
      </c>
      <c r="H13" s="86">
        <v>0</v>
      </c>
      <c r="I13" s="86">
        <v>13</v>
      </c>
      <c r="J13" s="87">
        <v>4</v>
      </c>
      <c r="K13" s="83" t="s">
        <v>22</v>
      </c>
      <c r="L13" s="83" t="s">
        <v>23</v>
      </c>
      <c r="M13" s="82" t="s">
        <v>86</v>
      </c>
    </row>
    <row r="14" spans="1:13" ht="40.9" customHeight="1" x14ac:dyDescent="0.25">
      <c r="A14" s="91">
        <v>1</v>
      </c>
      <c r="B14" s="82" t="s">
        <v>82</v>
      </c>
      <c r="C14" s="82" t="s">
        <v>83</v>
      </c>
      <c r="D14" s="82" t="s">
        <v>84</v>
      </c>
      <c r="E14" s="82"/>
      <c r="F14" s="82" t="s">
        <v>58</v>
      </c>
      <c r="G14" s="83" t="s">
        <v>49</v>
      </c>
      <c r="H14" s="86">
        <v>0</v>
      </c>
      <c r="I14" s="86">
        <v>13</v>
      </c>
      <c r="J14" s="87">
        <v>4</v>
      </c>
      <c r="K14" s="85" t="s">
        <v>22</v>
      </c>
      <c r="L14" s="85" t="s">
        <v>23</v>
      </c>
      <c r="M14" s="82" t="s">
        <v>87</v>
      </c>
    </row>
    <row r="15" spans="1:13" ht="40.9" customHeight="1" x14ac:dyDescent="0.25">
      <c r="A15" s="91">
        <v>1</v>
      </c>
      <c r="B15" s="82" t="s">
        <v>166</v>
      </c>
      <c r="C15" s="82" t="s">
        <v>167</v>
      </c>
      <c r="D15" s="82" t="s">
        <v>168</v>
      </c>
      <c r="E15" s="92"/>
      <c r="F15" s="82" t="s">
        <v>145</v>
      </c>
      <c r="G15" s="83" t="s">
        <v>49</v>
      </c>
      <c r="H15" s="86">
        <v>9</v>
      </c>
      <c r="I15" s="86">
        <v>0</v>
      </c>
      <c r="J15" s="87">
        <v>3</v>
      </c>
      <c r="K15" s="85" t="s">
        <v>46</v>
      </c>
      <c r="L15" s="85" t="s">
        <v>23</v>
      </c>
      <c r="M15" s="82" t="s">
        <v>169</v>
      </c>
    </row>
    <row r="16" spans="1:13" ht="40.9" customHeight="1" x14ac:dyDescent="0.25">
      <c r="A16" s="91">
        <v>1</v>
      </c>
      <c r="B16" s="82" t="s">
        <v>170</v>
      </c>
      <c r="C16" s="82" t="s">
        <v>171</v>
      </c>
      <c r="D16" s="82" t="s">
        <v>172</v>
      </c>
      <c r="E16" s="92"/>
      <c r="F16" s="82" t="s">
        <v>58</v>
      </c>
      <c r="G16" s="83" t="s">
        <v>49</v>
      </c>
      <c r="H16" s="86">
        <v>0</v>
      </c>
      <c r="I16" s="86">
        <v>13</v>
      </c>
      <c r="J16" s="87">
        <v>3</v>
      </c>
      <c r="K16" s="85" t="s">
        <v>22</v>
      </c>
      <c r="L16" s="85" t="s">
        <v>23</v>
      </c>
      <c r="M16" s="82" t="s">
        <v>165</v>
      </c>
    </row>
    <row r="17" spans="1:13" ht="40.9" customHeight="1" x14ac:dyDescent="0.25">
      <c r="A17" s="91">
        <v>1</v>
      </c>
      <c r="B17" s="82" t="s">
        <v>104</v>
      </c>
      <c r="C17" s="82" t="s">
        <v>105</v>
      </c>
      <c r="D17" s="82" t="s">
        <v>106</v>
      </c>
      <c r="E17" s="82"/>
      <c r="F17" s="82" t="s">
        <v>62</v>
      </c>
      <c r="G17" s="83" t="s">
        <v>49</v>
      </c>
      <c r="H17" s="86">
        <v>5</v>
      </c>
      <c r="I17" s="86">
        <v>5</v>
      </c>
      <c r="J17" s="87">
        <v>3</v>
      </c>
      <c r="K17" s="85" t="s">
        <v>46</v>
      </c>
      <c r="L17" s="85" t="s">
        <v>23</v>
      </c>
      <c r="M17" s="82" t="s">
        <v>113</v>
      </c>
    </row>
    <row r="18" spans="1:13" ht="40.9" customHeight="1" x14ac:dyDescent="0.25">
      <c r="A18" s="91">
        <v>1</v>
      </c>
      <c r="B18" s="82" t="s">
        <v>107</v>
      </c>
      <c r="C18" s="82" t="s">
        <v>108</v>
      </c>
      <c r="D18" s="82" t="s">
        <v>109</v>
      </c>
      <c r="E18" s="84"/>
      <c r="F18" s="82" t="s">
        <v>54</v>
      </c>
      <c r="G18" s="85" t="s">
        <v>49</v>
      </c>
      <c r="H18" s="86">
        <v>5</v>
      </c>
      <c r="I18" s="86">
        <v>5</v>
      </c>
      <c r="J18" s="87">
        <v>3</v>
      </c>
      <c r="K18" s="85" t="s">
        <v>46</v>
      </c>
      <c r="L18" s="85" t="s">
        <v>23</v>
      </c>
      <c r="M18" s="82" t="s">
        <v>114</v>
      </c>
    </row>
    <row r="19" spans="1:13" ht="40.9" customHeight="1" x14ac:dyDescent="0.25">
      <c r="A19" s="91">
        <v>1</v>
      </c>
      <c r="B19" s="82" t="s">
        <v>110</v>
      </c>
      <c r="C19" s="82" t="s">
        <v>111</v>
      </c>
      <c r="D19" s="82" t="s">
        <v>112</v>
      </c>
      <c r="E19" s="82"/>
      <c r="F19" s="82" t="s">
        <v>72</v>
      </c>
      <c r="G19" s="85" t="s">
        <v>49</v>
      </c>
      <c r="H19" s="86">
        <v>0</v>
      </c>
      <c r="I19" s="86">
        <v>9</v>
      </c>
      <c r="J19" s="87">
        <v>2</v>
      </c>
      <c r="K19" s="85" t="s">
        <v>22</v>
      </c>
      <c r="L19" s="85" t="s">
        <v>23</v>
      </c>
      <c r="M19" s="82" t="s">
        <v>115</v>
      </c>
    </row>
    <row r="20" spans="1:13" s="36" customFormat="1" x14ac:dyDescent="0.25">
      <c r="A20" s="48"/>
      <c r="B20" s="49"/>
      <c r="C20" s="49"/>
      <c r="D20" s="49"/>
      <c r="E20" s="49"/>
      <c r="F20" s="49"/>
      <c r="G20" s="50"/>
      <c r="H20" s="51">
        <f>SUM(H10:H19)</f>
        <v>19</v>
      </c>
      <c r="I20" s="51">
        <f t="shared" ref="I20:J20" si="0">SUM(I10:I19)</f>
        <v>89</v>
      </c>
      <c r="J20" s="51">
        <f t="shared" si="0"/>
        <v>30</v>
      </c>
      <c r="K20" s="52"/>
      <c r="L20" s="52"/>
      <c r="M20" s="49"/>
    </row>
    <row r="21" spans="1:13" s="36" customFormat="1" ht="28.5" x14ac:dyDescent="0.25">
      <c r="A21" s="48"/>
      <c r="B21" s="49"/>
      <c r="C21" s="49"/>
      <c r="D21" s="49"/>
      <c r="E21" s="49"/>
      <c r="F21" s="49"/>
      <c r="G21" s="53" t="s">
        <v>28</v>
      </c>
      <c r="H21" s="99">
        <f>SUM(H20:I20)</f>
        <v>108</v>
      </c>
      <c r="I21" s="100"/>
      <c r="J21" s="54"/>
      <c r="K21" s="52"/>
      <c r="L21" s="52"/>
      <c r="M21" s="49"/>
    </row>
    <row r="22" spans="1:13" ht="40.9" customHeight="1" x14ac:dyDescent="0.25">
      <c r="A22" s="55">
        <v>2</v>
      </c>
      <c r="B22" s="56" t="s">
        <v>71</v>
      </c>
      <c r="C22" s="56" t="s">
        <v>29</v>
      </c>
      <c r="D22" s="57" t="s">
        <v>30</v>
      </c>
      <c r="E22" s="57"/>
      <c r="F22" s="57" t="s">
        <v>72</v>
      </c>
      <c r="G22" s="58" t="s">
        <v>49</v>
      </c>
      <c r="H22" s="55">
        <v>0</v>
      </c>
      <c r="I22" s="55">
        <v>9</v>
      </c>
      <c r="J22" s="59">
        <v>2</v>
      </c>
      <c r="K22" s="60" t="s">
        <v>22</v>
      </c>
      <c r="L22" s="60" t="s">
        <v>23</v>
      </c>
      <c r="M22" s="57" t="s">
        <v>175</v>
      </c>
    </row>
    <row r="23" spans="1:13" ht="40.9" customHeight="1" x14ac:dyDescent="0.25">
      <c r="A23" s="77">
        <v>2</v>
      </c>
      <c r="B23" s="57" t="s">
        <v>88</v>
      </c>
      <c r="C23" s="57" t="s">
        <v>89</v>
      </c>
      <c r="D23" s="57" t="s">
        <v>90</v>
      </c>
      <c r="E23" s="57" t="s">
        <v>76</v>
      </c>
      <c r="F23" s="57" t="s">
        <v>66</v>
      </c>
      <c r="G23" s="58" t="s">
        <v>49</v>
      </c>
      <c r="H23" s="55">
        <v>0</v>
      </c>
      <c r="I23" s="55">
        <v>13</v>
      </c>
      <c r="J23" s="59">
        <v>4</v>
      </c>
      <c r="K23" s="58" t="s">
        <v>22</v>
      </c>
      <c r="L23" s="58" t="s">
        <v>23</v>
      </c>
      <c r="M23" s="57" t="s">
        <v>100</v>
      </c>
    </row>
    <row r="24" spans="1:13" ht="40.9" customHeight="1" x14ac:dyDescent="0.25">
      <c r="A24" s="77">
        <v>2</v>
      </c>
      <c r="B24" s="57" t="s">
        <v>91</v>
      </c>
      <c r="C24" s="57" t="s">
        <v>92</v>
      </c>
      <c r="D24" s="57" t="s">
        <v>93</v>
      </c>
      <c r="E24" s="57" t="s">
        <v>79</v>
      </c>
      <c r="F24" s="57" t="s">
        <v>54</v>
      </c>
      <c r="G24" s="58" t="s">
        <v>49</v>
      </c>
      <c r="H24" s="55">
        <v>0</v>
      </c>
      <c r="I24" s="55">
        <v>13</v>
      </c>
      <c r="J24" s="59">
        <v>4</v>
      </c>
      <c r="K24" s="58" t="s">
        <v>22</v>
      </c>
      <c r="L24" s="58" t="s">
        <v>23</v>
      </c>
      <c r="M24" s="57" t="s">
        <v>101</v>
      </c>
    </row>
    <row r="25" spans="1:13" ht="40.9" customHeight="1" x14ac:dyDescent="0.25">
      <c r="A25" s="77">
        <v>2</v>
      </c>
      <c r="B25" s="57" t="s">
        <v>94</v>
      </c>
      <c r="C25" s="57" t="s">
        <v>95</v>
      </c>
      <c r="D25" s="57" t="s">
        <v>96</v>
      </c>
      <c r="E25" s="57" t="s">
        <v>82</v>
      </c>
      <c r="F25" s="57" t="s">
        <v>58</v>
      </c>
      <c r="G25" s="58" t="s">
        <v>49</v>
      </c>
      <c r="H25" s="55">
        <v>0</v>
      </c>
      <c r="I25" s="55">
        <v>13</v>
      </c>
      <c r="J25" s="59">
        <v>4</v>
      </c>
      <c r="K25" s="60" t="s">
        <v>22</v>
      </c>
      <c r="L25" s="60" t="s">
        <v>23</v>
      </c>
      <c r="M25" s="57" t="s">
        <v>102</v>
      </c>
    </row>
    <row r="26" spans="1:13" ht="40.9" customHeight="1" x14ac:dyDescent="0.25">
      <c r="A26" s="77">
        <v>2</v>
      </c>
      <c r="B26" s="57" t="s">
        <v>75</v>
      </c>
      <c r="C26" s="57" t="s">
        <v>97</v>
      </c>
      <c r="D26" s="57" t="s">
        <v>98</v>
      </c>
      <c r="E26" s="57" t="s">
        <v>99</v>
      </c>
      <c r="F26" s="57" t="s">
        <v>62</v>
      </c>
      <c r="G26" s="58" t="s">
        <v>49</v>
      </c>
      <c r="H26" s="55">
        <v>0</v>
      </c>
      <c r="I26" s="55">
        <v>0</v>
      </c>
      <c r="J26" s="59">
        <v>0</v>
      </c>
      <c r="K26" s="60" t="s">
        <v>46</v>
      </c>
      <c r="L26" s="60" t="s">
        <v>23</v>
      </c>
      <c r="M26" s="57" t="s">
        <v>103</v>
      </c>
    </row>
    <row r="27" spans="1:13" ht="40.9" customHeight="1" x14ac:dyDescent="0.25">
      <c r="A27" s="77">
        <v>2</v>
      </c>
      <c r="B27" s="57" t="s">
        <v>120</v>
      </c>
      <c r="C27" s="57" t="s">
        <v>121</v>
      </c>
      <c r="D27" s="57" t="s">
        <v>122</v>
      </c>
      <c r="E27" s="57"/>
      <c r="F27" s="57" t="s">
        <v>66</v>
      </c>
      <c r="G27" s="60" t="s">
        <v>49</v>
      </c>
      <c r="H27" s="55">
        <v>5</v>
      </c>
      <c r="I27" s="55">
        <v>9</v>
      </c>
      <c r="J27" s="59">
        <v>3</v>
      </c>
      <c r="K27" s="60" t="s">
        <v>46</v>
      </c>
      <c r="L27" s="60" t="s">
        <v>23</v>
      </c>
      <c r="M27" s="57" t="s">
        <v>127</v>
      </c>
    </row>
    <row r="28" spans="1:13" ht="40.9" customHeight="1" x14ac:dyDescent="0.25">
      <c r="A28" s="77">
        <v>2</v>
      </c>
      <c r="B28" s="57" t="s">
        <v>129</v>
      </c>
      <c r="C28" s="57" t="s">
        <v>130</v>
      </c>
      <c r="D28" s="57" t="s">
        <v>131</v>
      </c>
      <c r="E28" s="57"/>
      <c r="F28" s="57" t="s">
        <v>70</v>
      </c>
      <c r="G28" s="58" t="s">
        <v>49</v>
      </c>
      <c r="H28" s="55">
        <v>5</v>
      </c>
      <c r="I28" s="55">
        <v>9</v>
      </c>
      <c r="J28" s="59">
        <v>3</v>
      </c>
      <c r="K28" s="60" t="s">
        <v>46</v>
      </c>
      <c r="L28" s="60" t="s">
        <v>23</v>
      </c>
      <c r="M28" s="57" t="s">
        <v>132</v>
      </c>
    </row>
    <row r="29" spans="1:13" ht="40.9" customHeight="1" x14ac:dyDescent="0.25">
      <c r="A29" s="77">
        <v>2</v>
      </c>
      <c r="B29" s="57" t="s">
        <v>157</v>
      </c>
      <c r="C29" s="57" t="s">
        <v>158</v>
      </c>
      <c r="D29" s="57" t="s">
        <v>159</v>
      </c>
      <c r="E29" s="57"/>
      <c r="F29" s="57" t="s">
        <v>145</v>
      </c>
      <c r="G29" s="58" t="s">
        <v>49</v>
      </c>
      <c r="H29" s="55">
        <v>5</v>
      </c>
      <c r="I29" s="55">
        <v>5</v>
      </c>
      <c r="J29" s="59">
        <v>3</v>
      </c>
      <c r="K29" s="60" t="s">
        <v>46</v>
      </c>
      <c r="L29" s="60" t="s">
        <v>23</v>
      </c>
      <c r="M29" s="57" t="s">
        <v>163</v>
      </c>
    </row>
    <row r="30" spans="1:13" ht="40.9" customHeight="1" x14ac:dyDescent="0.25">
      <c r="A30" s="77">
        <v>2</v>
      </c>
      <c r="B30" s="57" t="s">
        <v>160</v>
      </c>
      <c r="C30" s="57" t="s">
        <v>161</v>
      </c>
      <c r="D30" s="57" t="s">
        <v>162</v>
      </c>
      <c r="E30" s="57"/>
      <c r="F30" s="57" t="s">
        <v>145</v>
      </c>
      <c r="G30" s="58" t="s">
        <v>49</v>
      </c>
      <c r="H30" s="55">
        <v>5</v>
      </c>
      <c r="I30" s="55">
        <v>5</v>
      </c>
      <c r="J30" s="59">
        <v>3</v>
      </c>
      <c r="K30" s="60" t="s">
        <v>46</v>
      </c>
      <c r="L30" s="60" t="s">
        <v>23</v>
      </c>
      <c r="M30" s="57" t="s">
        <v>164</v>
      </c>
    </row>
    <row r="31" spans="1:13" ht="40.9" customHeight="1" x14ac:dyDescent="0.25">
      <c r="A31" s="77">
        <v>2</v>
      </c>
      <c r="B31" s="57" t="s">
        <v>133</v>
      </c>
      <c r="C31" s="57" t="s">
        <v>134</v>
      </c>
      <c r="D31" s="57" t="s">
        <v>135</v>
      </c>
      <c r="E31" s="57"/>
      <c r="F31" s="57" t="s">
        <v>72</v>
      </c>
      <c r="G31" s="58" t="s">
        <v>49</v>
      </c>
      <c r="H31" s="55">
        <v>0</v>
      </c>
      <c r="I31" s="55">
        <v>9</v>
      </c>
      <c r="J31" s="59">
        <v>3</v>
      </c>
      <c r="K31" s="60" t="s">
        <v>22</v>
      </c>
      <c r="L31" s="60" t="s">
        <v>23</v>
      </c>
      <c r="M31" s="57"/>
    </row>
    <row r="32" spans="1:13" ht="30" customHeight="1" x14ac:dyDescent="0.25">
      <c r="A32" s="44" t="s">
        <v>26</v>
      </c>
      <c r="B32" s="44"/>
      <c r="C32" s="44"/>
      <c r="D32" s="44"/>
      <c r="E32" s="45"/>
      <c r="F32" s="45"/>
      <c r="G32" s="46"/>
      <c r="H32" s="46"/>
      <c r="I32" s="46"/>
      <c r="J32" s="46"/>
      <c r="K32" s="46"/>
      <c r="L32" s="46"/>
      <c r="M32" s="45"/>
    </row>
    <row r="33" spans="1:13" ht="40.9" customHeight="1" x14ac:dyDescent="0.25">
      <c r="A33" s="47">
        <v>2</v>
      </c>
      <c r="B33" s="78" t="s">
        <v>51</v>
      </c>
      <c r="C33" s="79" t="s">
        <v>52</v>
      </c>
      <c r="D33" s="79" t="s">
        <v>53</v>
      </c>
      <c r="E33" s="78"/>
      <c r="F33" s="78" t="s">
        <v>54</v>
      </c>
      <c r="G33" s="81" t="s">
        <v>49</v>
      </c>
      <c r="H33" s="93">
        <v>0</v>
      </c>
      <c r="I33" s="93">
        <v>5</v>
      </c>
      <c r="J33" s="94">
        <v>2</v>
      </c>
      <c r="K33" s="95" t="s">
        <v>22</v>
      </c>
      <c r="L33" s="95" t="s">
        <v>27</v>
      </c>
      <c r="M33" s="78"/>
    </row>
    <row r="34" spans="1:13" ht="40.9" customHeight="1" x14ac:dyDescent="0.25">
      <c r="A34" s="47">
        <v>2</v>
      </c>
      <c r="B34" s="79" t="s">
        <v>55</v>
      </c>
      <c r="C34" s="80" t="s">
        <v>56</v>
      </c>
      <c r="D34" s="79" t="s">
        <v>57</v>
      </c>
      <c r="E34" s="79"/>
      <c r="F34" s="79" t="s">
        <v>58</v>
      </c>
      <c r="G34" s="81" t="s">
        <v>49</v>
      </c>
      <c r="H34" s="96">
        <v>0</v>
      </c>
      <c r="I34" s="96">
        <v>5</v>
      </c>
      <c r="J34" s="97">
        <v>2</v>
      </c>
      <c r="K34" s="95" t="s">
        <v>22</v>
      </c>
      <c r="L34" s="95" t="s">
        <v>27</v>
      </c>
      <c r="M34" s="79"/>
    </row>
    <row r="35" spans="1:13" ht="40.9" customHeight="1" x14ac:dyDescent="0.25">
      <c r="A35" s="47">
        <v>2</v>
      </c>
      <c r="B35" s="79" t="s">
        <v>59</v>
      </c>
      <c r="C35" s="79" t="s">
        <v>60</v>
      </c>
      <c r="D35" s="79" t="s">
        <v>61</v>
      </c>
      <c r="E35" s="79"/>
      <c r="F35" s="79" t="s">
        <v>62</v>
      </c>
      <c r="G35" s="81" t="s">
        <v>49</v>
      </c>
      <c r="H35" s="96">
        <v>0</v>
      </c>
      <c r="I35" s="96">
        <v>5</v>
      </c>
      <c r="J35" s="97">
        <v>2</v>
      </c>
      <c r="K35" s="95" t="s">
        <v>22</v>
      </c>
      <c r="L35" s="95" t="s">
        <v>27</v>
      </c>
      <c r="M35" s="79"/>
    </row>
    <row r="36" spans="1:13" ht="40.9" customHeight="1" x14ac:dyDescent="0.25">
      <c r="A36" s="47">
        <v>2</v>
      </c>
      <c r="B36" s="79" t="s">
        <v>63</v>
      </c>
      <c r="C36" s="79" t="s">
        <v>64</v>
      </c>
      <c r="D36" s="79" t="s">
        <v>65</v>
      </c>
      <c r="E36" s="79"/>
      <c r="F36" s="79" t="s">
        <v>66</v>
      </c>
      <c r="G36" s="81" t="s">
        <v>49</v>
      </c>
      <c r="H36" s="96">
        <v>0</v>
      </c>
      <c r="I36" s="96">
        <v>5</v>
      </c>
      <c r="J36" s="97">
        <v>2</v>
      </c>
      <c r="K36" s="95" t="s">
        <v>22</v>
      </c>
      <c r="L36" s="95" t="s">
        <v>27</v>
      </c>
      <c r="M36" s="79"/>
    </row>
    <row r="37" spans="1:13" ht="40.9" customHeight="1" x14ac:dyDescent="0.25">
      <c r="A37" s="47">
        <v>2</v>
      </c>
      <c r="B37" s="79" t="s">
        <v>67</v>
      </c>
      <c r="C37" s="79" t="s">
        <v>68</v>
      </c>
      <c r="D37" s="79" t="s">
        <v>69</v>
      </c>
      <c r="E37" s="79"/>
      <c r="F37" s="79" t="s">
        <v>70</v>
      </c>
      <c r="G37" s="81" t="s">
        <v>49</v>
      </c>
      <c r="H37" s="96">
        <v>0</v>
      </c>
      <c r="I37" s="96">
        <v>5</v>
      </c>
      <c r="J37" s="97">
        <v>2</v>
      </c>
      <c r="K37" s="95" t="s">
        <v>22</v>
      </c>
      <c r="L37" s="95" t="s">
        <v>27</v>
      </c>
      <c r="M37" s="79" t="s">
        <v>176</v>
      </c>
    </row>
    <row r="38" spans="1:13" s="36" customFormat="1" x14ac:dyDescent="0.25">
      <c r="A38" s="48"/>
      <c r="B38" s="49"/>
      <c r="C38" s="49"/>
      <c r="D38" s="49"/>
      <c r="E38" s="49"/>
      <c r="F38" s="49"/>
      <c r="G38" s="50"/>
      <c r="H38" s="51">
        <f>SUM(H22:H33)</f>
        <v>20</v>
      </c>
      <c r="I38" s="51">
        <f t="shared" ref="I38:J38" si="1">SUM(I22:I33)</f>
        <v>90</v>
      </c>
      <c r="J38" s="51">
        <f t="shared" si="1"/>
        <v>31</v>
      </c>
      <c r="K38" s="52"/>
      <c r="L38" s="52"/>
      <c r="M38" s="49"/>
    </row>
    <row r="39" spans="1:13" s="36" customFormat="1" ht="28.5" x14ac:dyDescent="0.25">
      <c r="A39" s="48"/>
      <c r="B39" s="49"/>
      <c r="C39" s="49"/>
      <c r="D39" s="49"/>
      <c r="E39" s="49"/>
      <c r="F39" s="49"/>
      <c r="G39" s="53" t="s">
        <v>28</v>
      </c>
      <c r="H39" s="99">
        <f>SUM(H38:I38)</f>
        <v>110</v>
      </c>
      <c r="I39" s="100"/>
      <c r="J39" s="61"/>
      <c r="K39" s="52"/>
      <c r="L39" s="52"/>
      <c r="M39" s="49"/>
    </row>
    <row r="40" spans="1:13" ht="40.9" customHeight="1" x14ac:dyDescent="0.25">
      <c r="A40" s="62">
        <v>3</v>
      </c>
      <c r="B40" s="63" t="s">
        <v>177</v>
      </c>
      <c r="C40" s="63" t="s">
        <v>31</v>
      </c>
      <c r="D40" s="63" t="s">
        <v>32</v>
      </c>
      <c r="E40" s="63" t="s">
        <v>48</v>
      </c>
      <c r="F40" s="63" t="s">
        <v>72</v>
      </c>
      <c r="G40" s="62" t="s">
        <v>49</v>
      </c>
      <c r="H40" s="62">
        <v>0</v>
      </c>
      <c r="I40" s="62">
        <v>0</v>
      </c>
      <c r="J40" s="64">
        <v>2</v>
      </c>
      <c r="K40" s="62" t="s">
        <v>22</v>
      </c>
      <c r="L40" s="62" t="s">
        <v>23</v>
      </c>
      <c r="M40" s="63"/>
    </row>
    <row r="41" spans="1:13" ht="40.9" customHeight="1" x14ac:dyDescent="0.25">
      <c r="A41" s="62">
        <v>3</v>
      </c>
      <c r="B41" s="63" t="s">
        <v>178</v>
      </c>
      <c r="C41" s="68" t="s">
        <v>34</v>
      </c>
      <c r="D41" s="69" t="s">
        <v>35</v>
      </c>
      <c r="E41" s="69"/>
      <c r="F41" s="69" t="s">
        <v>72</v>
      </c>
      <c r="G41" s="70" t="s">
        <v>50</v>
      </c>
      <c r="H41" s="70">
        <v>0</v>
      </c>
      <c r="I41" s="70">
        <v>9</v>
      </c>
      <c r="J41" s="71">
        <v>2</v>
      </c>
      <c r="K41" s="70" t="s">
        <v>36</v>
      </c>
      <c r="L41" s="70" t="s">
        <v>23</v>
      </c>
      <c r="M41" s="69"/>
    </row>
    <row r="42" spans="1:13" ht="40.9" customHeight="1" x14ac:dyDescent="0.25">
      <c r="A42" s="62">
        <v>3</v>
      </c>
      <c r="B42" s="69" t="s">
        <v>37</v>
      </c>
      <c r="C42" s="69" t="s">
        <v>38</v>
      </c>
      <c r="D42" s="69" t="s">
        <v>39</v>
      </c>
      <c r="E42" s="69"/>
      <c r="F42" s="69" t="s">
        <v>40</v>
      </c>
      <c r="G42" s="70" t="s">
        <v>33</v>
      </c>
      <c r="H42" s="72">
        <v>0</v>
      </c>
      <c r="I42" s="72">
        <v>0</v>
      </c>
      <c r="J42" s="73">
        <v>2</v>
      </c>
      <c r="K42" s="74" t="s">
        <v>22</v>
      </c>
      <c r="L42" s="74" t="s">
        <v>23</v>
      </c>
      <c r="M42" s="69"/>
    </row>
    <row r="43" spans="1:13" ht="40.9" customHeight="1" x14ac:dyDescent="0.25">
      <c r="A43" s="91">
        <v>3</v>
      </c>
      <c r="B43" s="82" t="s">
        <v>136</v>
      </c>
      <c r="C43" s="88" t="s">
        <v>137</v>
      </c>
      <c r="D43" s="82" t="s">
        <v>138</v>
      </c>
      <c r="E43" s="82" t="s">
        <v>75</v>
      </c>
      <c r="F43" s="82" t="s">
        <v>62</v>
      </c>
      <c r="G43" s="85" t="s">
        <v>49</v>
      </c>
      <c r="H43" s="86">
        <v>0</v>
      </c>
      <c r="I43" s="86">
        <v>9</v>
      </c>
      <c r="J43" s="87">
        <v>3</v>
      </c>
      <c r="K43" s="85" t="s">
        <v>22</v>
      </c>
      <c r="L43" s="85" t="s">
        <v>23</v>
      </c>
      <c r="M43" s="82" t="s">
        <v>146</v>
      </c>
    </row>
    <row r="44" spans="1:13" ht="40.9" customHeight="1" x14ac:dyDescent="0.25">
      <c r="A44" s="91">
        <v>3</v>
      </c>
      <c r="B44" s="82" t="s">
        <v>139</v>
      </c>
      <c r="C44" s="82" t="s">
        <v>140</v>
      </c>
      <c r="D44" s="82" t="s">
        <v>141</v>
      </c>
      <c r="E44" s="82" t="s">
        <v>75</v>
      </c>
      <c r="F44" s="82" t="s">
        <v>54</v>
      </c>
      <c r="G44" s="83" t="s">
        <v>49</v>
      </c>
      <c r="H44" s="86">
        <v>0</v>
      </c>
      <c r="I44" s="86">
        <v>9</v>
      </c>
      <c r="J44" s="87">
        <v>2</v>
      </c>
      <c r="K44" s="85" t="s">
        <v>22</v>
      </c>
      <c r="L44" s="85" t="s">
        <v>23</v>
      </c>
      <c r="M44" s="82" t="s">
        <v>147</v>
      </c>
    </row>
    <row r="45" spans="1:13" ht="40.9" customHeight="1" x14ac:dyDescent="0.25">
      <c r="A45" s="91">
        <v>3</v>
      </c>
      <c r="B45" s="82" t="s">
        <v>142</v>
      </c>
      <c r="C45" s="82" t="s">
        <v>143</v>
      </c>
      <c r="D45" s="84" t="s">
        <v>144</v>
      </c>
      <c r="E45" s="82" t="s">
        <v>75</v>
      </c>
      <c r="F45" s="84" t="s">
        <v>145</v>
      </c>
      <c r="G45" s="85" t="s">
        <v>49</v>
      </c>
      <c r="H45" s="89">
        <v>5</v>
      </c>
      <c r="I45" s="89">
        <v>5</v>
      </c>
      <c r="J45" s="90">
        <v>3</v>
      </c>
      <c r="K45" s="85" t="s">
        <v>46</v>
      </c>
      <c r="L45" s="85" t="s">
        <v>23</v>
      </c>
      <c r="M45" s="82" t="s">
        <v>148</v>
      </c>
    </row>
    <row r="46" spans="1:13" ht="40.9" customHeight="1" x14ac:dyDescent="0.25">
      <c r="A46" s="86">
        <v>3</v>
      </c>
      <c r="B46" s="82" t="s">
        <v>153</v>
      </c>
      <c r="C46" s="82" t="s">
        <v>154</v>
      </c>
      <c r="D46" s="82" t="s">
        <v>155</v>
      </c>
      <c r="E46" s="82" t="s">
        <v>75</v>
      </c>
      <c r="F46" s="82" t="s">
        <v>70</v>
      </c>
      <c r="G46" s="83" t="s">
        <v>49</v>
      </c>
      <c r="H46" s="86">
        <v>9</v>
      </c>
      <c r="I46" s="86">
        <v>0</v>
      </c>
      <c r="J46" s="87">
        <v>3</v>
      </c>
      <c r="K46" s="85" t="s">
        <v>46</v>
      </c>
      <c r="L46" s="85" t="s">
        <v>23</v>
      </c>
      <c r="M46" s="82" t="s">
        <v>156</v>
      </c>
    </row>
    <row r="47" spans="1:13" ht="40.9" customHeight="1" x14ac:dyDescent="0.25">
      <c r="A47" s="86">
        <v>3</v>
      </c>
      <c r="B47" s="82" t="s">
        <v>116</v>
      </c>
      <c r="C47" s="82" t="s">
        <v>117</v>
      </c>
      <c r="D47" s="82" t="s">
        <v>118</v>
      </c>
      <c r="E47" s="84" t="s">
        <v>75</v>
      </c>
      <c r="F47" s="82" t="s">
        <v>62</v>
      </c>
      <c r="G47" s="85" t="s">
        <v>49</v>
      </c>
      <c r="H47" s="86">
        <v>9</v>
      </c>
      <c r="I47" s="86">
        <v>9</v>
      </c>
      <c r="J47" s="87">
        <v>4</v>
      </c>
      <c r="K47" s="85" t="s">
        <v>46</v>
      </c>
      <c r="L47" s="85" t="s">
        <v>23</v>
      </c>
      <c r="M47" s="82" t="s">
        <v>119</v>
      </c>
    </row>
    <row r="48" spans="1:13" ht="40.9" customHeight="1" x14ac:dyDescent="0.25">
      <c r="A48" s="86">
        <v>3</v>
      </c>
      <c r="B48" s="82" t="s">
        <v>149</v>
      </c>
      <c r="C48" s="82" t="s">
        <v>150</v>
      </c>
      <c r="D48" s="82" t="s">
        <v>151</v>
      </c>
      <c r="E48" s="82" t="s">
        <v>75</v>
      </c>
      <c r="F48" s="82" t="s">
        <v>54</v>
      </c>
      <c r="G48" s="83" t="s">
        <v>49</v>
      </c>
      <c r="H48" s="86">
        <v>0</v>
      </c>
      <c r="I48" s="86">
        <v>9</v>
      </c>
      <c r="J48" s="87">
        <v>3</v>
      </c>
      <c r="K48" s="85" t="s">
        <v>22</v>
      </c>
      <c r="L48" s="85" t="s">
        <v>23</v>
      </c>
      <c r="M48" s="82" t="s">
        <v>152</v>
      </c>
    </row>
    <row r="49" spans="1:13" ht="40.9" customHeight="1" x14ac:dyDescent="0.25">
      <c r="A49" s="91">
        <v>3</v>
      </c>
      <c r="B49" s="82" t="s">
        <v>123</v>
      </c>
      <c r="C49" s="82" t="s">
        <v>124</v>
      </c>
      <c r="D49" s="84" t="s">
        <v>125</v>
      </c>
      <c r="E49" s="84" t="s">
        <v>75</v>
      </c>
      <c r="F49" s="84" t="s">
        <v>126</v>
      </c>
      <c r="G49" s="83" t="s">
        <v>49</v>
      </c>
      <c r="H49" s="89">
        <v>5</v>
      </c>
      <c r="I49" s="89">
        <v>9</v>
      </c>
      <c r="J49" s="90">
        <v>3</v>
      </c>
      <c r="K49" s="85" t="s">
        <v>46</v>
      </c>
      <c r="L49" s="85" t="s">
        <v>23</v>
      </c>
      <c r="M49" s="82" t="s">
        <v>128</v>
      </c>
    </row>
    <row r="50" spans="1:13" ht="40.9" customHeight="1" x14ac:dyDescent="0.25">
      <c r="A50" s="75">
        <v>3</v>
      </c>
      <c r="B50" s="63" t="s">
        <v>73</v>
      </c>
      <c r="C50" s="76" t="s">
        <v>41</v>
      </c>
      <c r="D50" s="76" t="s">
        <v>42</v>
      </c>
      <c r="E50" s="69" t="s">
        <v>75</v>
      </c>
      <c r="F50" s="82" t="s">
        <v>62</v>
      </c>
      <c r="G50" s="83" t="s">
        <v>49</v>
      </c>
      <c r="H50" s="86">
        <v>0</v>
      </c>
      <c r="I50" s="86">
        <v>0</v>
      </c>
      <c r="J50" s="87">
        <v>0</v>
      </c>
      <c r="K50" s="85" t="s">
        <v>43</v>
      </c>
      <c r="L50" s="85" t="s">
        <v>23</v>
      </c>
      <c r="M50" s="82" t="s">
        <v>74</v>
      </c>
    </row>
    <row r="51" spans="1:13" ht="30" customHeight="1" x14ac:dyDescent="0.25">
      <c r="A51" s="44" t="s">
        <v>26</v>
      </c>
      <c r="B51" s="44"/>
      <c r="C51" s="44"/>
      <c r="D51" s="44"/>
      <c r="E51" s="45"/>
      <c r="F51" s="45"/>
      <c r="G51" s="46"/>
      <c r="H51" s="46"/>
      <c r="I51" s="46"/>
      <c r="J51" s="46"/>
      <c r="K51" s="46"/>
      <c r="L51" s="46"/>
      <c r="M51" s="45"/>
    </row>
    <row r="52" spans="1:13" ht="40.9" customHeight="1" x14ac:dyDescent="0.25">
      <c r="A52" s="47">
        <v>3</v>
      </c>
      <c r="B52" s="78" t="s">
        <v>51</v>
      </c>
      <c r="C52" s="79" t="s">
        <v>52</v>
      </c>
      <c r="D52" s="79" t="s">
        <v>53</v>
      </c>
      <c r="E52" s="78"/>
      <c r="F52" s="78" t="s">
        <v>54</v>
      </c>
      <c r="G52" s="81" t="s">
        <v>49</v>
      </c>
      <c r="H52" s="93">
        <v>0</v>
      </c>
      <c r="I52" s="93">
        <v>5</v>
      </c>
      <c r="J52" s="94">
        <v>2</v>
      </c>
      <c r="K52" s="95" t="s">
        <v>22</v>
      </c>
      <c r="L52" s="95" t="s">
        <v>27</v>
      </c>
      <c r="M52" s="78"/>
    </row>
    <row r="53" spans="1:13" ht="40.9" customHeight="1" x14ac:dyDescent="0.25">
      <c r="A53" s="47">
        <v>3</v>
      </c>
      <c r="B53" s="79" t="s">
        <v>55</v>
      </c>
      <c r="C53" s="80" t="s">
        <v>56</v>
      </c>
      <c r="D53" s="79" t="s">
        <v>57</v>
      </c>
      <c r="E53" s="79"/>
      <c r="F53" s="79" t="s">
        <v>58</v>
      </c>
      <c r="G53" s="81" t="s">
        <v>49</v>
      </c>
      <c r="H53" s="96">
        <v>0</v>
      </c>
      <c r="I53" s="96">
        <v>5</v>
      </c>
      <c r="J53" s="97">
        <v>2</v>
      </c>
      <c r="K53" s="95" t="s">
        <v>22</v>
      </c>
      <c r="L53" s="95" t="s">
        <v>27</v>
      </c>
      <c r="M53" s="79"/>
    </row>
    <row r="54" spans="1:13" ht="40.9" customHeight="1" x14ac:dyDescent="0.25">
      <c r="A54" s="47">
        <v>3</v>
      </c>
      <c r="B54" s="79" t="s">
        <v>59</v>
      </c>
      <c r="C54" s="79" t="s">
        <v>60</v>
      </c>
      <c r="D54" s="79" t="s">
        <v>61</v>
      </c>
      <c r="E54" s="79"/>
      <c r="F54" s="79" t="s">
        <v>62</v>
      </c>
      <c r="G54" s="81" t="s">
        <v>49</v>
      </c>
      <c r="H54" s="96">
        <v>0</v>
      </c>
      <c r="I54" s="96">
        <v>5</v>
      </c>
      <c r="J54" s="97">
        <v>2</v>
      </c>
      <c r="K54" s="95" t="s">
        <v>22</v>
      </c>
      <c r="L54" s="95" t="s">
        <v>27</v>
      </c>
      <c r="M54" s="79"/>
    </row>
    <row r="55" spans="1:13" ht="40.9" customHeight="1" x14ac:dyDescent="0.25">
      <c r="A55" s="47">
        <v>3</v>
      </c>
      <c r="B55" s="79" t="s">
        <v>63</v>
      </c>
      <c r="C55" s="79" t="s">
        <v>64</v>
      </c>
      <c r="D55" s="79" t="s">
        <v>65</v>
      </c>
      <c r="E55" s="79"/>
      <c r="F55" s="79" t="s">
        <v>66</v>
      </c>
      <c r="G55" s="81" t="s">
        <v>49</v>
      </c>
      <c r="H55" s="96">
        <v>0</v>
      </c>
      <c r="I55" s="96">
        <v>5</v>
      </c>
      <c r="J55" s="97">
        <v>2</v>
      </c>
      <c r="K55" s="95" t="s">
        <v>22</v>
      </c>
      <c r="L55" s="95" t="s">
        <v>27</v>
      </c>
      <c r="M55" s="79"/>
    </row>
    <row r="56" spans="1:13" ht="40.9" customHeight="1" x14ac:dyDescent="0.25">
      <c r="A56" s="47">
        <v>3</v>
      </c>
      <c r="B56" s="79" t="s">
        <v>67</v>
      </c>
      <c r="C56" s="79" t="s">
        <v>68</v>
      </c>
      <c r="D56" s="79" t="s">
        <v>69</v>
      </c>
      <c r="E56" s="79"/>
      <c r="F56" s="79" t="s">
        <v>70</v>
      </c>
      <c r="G56" s="81" t="s">
        <v>49</v>
      </c>
      <c r="H56" s="96">
        <v>0</v>
      </c>
      <c r="I56" s="96">
        <v>5</v>
      </c>
      <c r="J56" s="97">
        <v>2</v>
      </c>
      <c r="K56" s="95" t="s">
        <v>22</v>
      </c>
      <c r="L56" s="95" t="s">
        <v>27</v>
      </c>
      <c r="M56" s="79" t="s">
        <v>176</v>
      </c>
    </row>
    <row r="57" spans="1:13" s="36" customFormat="1" x14ac:dyDescent="0.25">
      <c r="A57" s="48"/>
      <c r="B57" s="49"/>
      <c r="C57" s="49"/>
      <c r="D57" s="49"/>
      <c r="E57" s="49"/>
      <c r="F57" s="49"/>
      <c r="G57" s="50"/>
      <c r="H57" s="51">
        <f>SUM(H40:H52)</f>
        <v>28</v>
      </c>
      <c r="I57" s="51">
        <f t="shared" ref="I57:J57" si="2">SUM(I40:I52)</f>
        <v>64</v>
      </c>
      <c r="J57" s="51">
        <f t="shared" si="2"/>
        <v>29</v>
      </c>
      <c r="K57" s="52"/>
      <c r="L57" s="52"/>
      <c r="M57" s="49"/>
    </row>
    <row r="58" spans="1:13" s="36" customFormat="1" ht="28.5" x14ac:dyDescent="0.25">
      <c r="A58" s="48"/>
      <c r="B58" s="49"/>
      <c r="C58" s="49"/>
      <c r="D58" s="49"/>
      <c r="E58" s="49"/>
      <c r="F58" s="49"/>
      <c r="G58" s="53" t="s">
        <v>28</v>
      </c>
      <c r="H58" s="99">
        <f>SUM(H57:I57)</f>
        <v>92</v>
      </c>
      <c r="I58" s="100"/>
      <c r="J58" s="61"/>
      <c r="K58" s="52"/>
      <c r="L58" s="52"/>
      <c r="M58" s="49"/>
    </row>
  </sheetData>
  <mergeCells count="16">
    <mergeCell ref="E1:F1"/>
    <mergeCell ref="F8:F9"/>
    <mergeCell ref="A8:A9"/>
    <mergeCell ref="B8:B9"/>
    <mergeCell ref="C8:C9"/>
    <mergeCell ref="D8:D9"/>
    <mergeCell ref="E8:E9"/>
    <mergeCell ref="M8:M9"/>
    <mergeCell ref="H21:I21"/>
    <mergeCell ref="H39:I39"/>
    <mergeCell ref="H58:I58"/>
    <mergeCell ref="G8:G9"/>
    <mergeCell ref="H8:I8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H38:J38 H57:J5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újabb tanári 3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2025-06-06T07:41:11Z</cp:lastPrinted>
  <dcterms:created xsi:type="dcterms:W3CDTF">2025-05-17T06:47:41Z</dcterms:created>
  <dcterms:modified xsi:type="dcterms:W3CDTF">2025-06-23T11:16:39Z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