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Tesi\Újabb tanári 3 félév\"/>
    </mc:Choice>
  </mc:AlternateContent>
  <bookViews>
    <workbookView xWindow="0" yWindow="0" windowWidth="28800" windowHeight="12210"/>
  </bookViews>
  <sheets>
    <sheet name="újabb tanári 3 féléve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5" l="1"/>
  <c r="J47" i="5"/>
  <c r="H47" i="5"/>
  <c r="J24" i="5"/>
  <c r="I69" i="5" l="1"/>
  <c r="J69" i="5"/>
  <c r="H69" i="5"/>
  <c r="I24" i="5"/>
  <c r="H24" i="5"/>
  <c r="H48" i="5" l="1"/>
  <c r="H25" i="5"/>
  <c r="H70" i="5"/>
  <c r="L5" i="5" l="1"/>
</calcChain>
</file>

<file path=xl/sharedStrings.xml><?xml version="1.0" encoding="utf-8"?>
<sst xmlns="http://schemas.openxmlformats.org/spreadsheetml/2006/main" count="417" uniqueCount="192">
  <si>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</si>
  <si>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</si>
  <si>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</si>
  <si>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</si>
  <si>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</si>
  <si>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</si>
  <si>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</si>
  <si>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</si>
  <si>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</si>
  <si>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</si>
  <si>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</si>
  <si>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</si>
  <si>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</si>
  <si>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</si>
  <si>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</si>
  <si>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</si>
  <si>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</si>
  <si>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</si>
  <si>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</si>
  <si>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</si>
  <si>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</si>
  <si>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</si>
  <si>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</si>
  <si>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</si>
  <si>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</si>
  <si>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</si>
  <si>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</si>
  <si>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</si>
  <si>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</si>
  <si>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</si>
  <si>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</si>
  <si>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</si>
  <si>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</si>
  <si>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</si>
  <si>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</si>
  <si>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</si>
  <si>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</si>
  <si>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</si>
  <si>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</si>
  <si>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</si>
  <si>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</si>
  <si>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</si>
  <si>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</si>
  <si>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</si>
  <si>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</si>
  <si>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3 félév</t>
  </si>
  <si>
    <t>Tanári szakképzettség birtokában újabb tanári szakképzettség megszerzése egy szakon</t>
  </si>
  <si>
    <t>Motoros képességek fejlesztésének elmélete és módszertana</t>
  </si>
  <si>
    <t xml:space="preserve">Theory and Practice of Motor Skills Development </t>
  </si>
  <si>
    <t>TSI</t>
  </si>
  <si>
    <t>Vajda Tamás Béla</t>
  </si>
  <si>
    <t>Molnár Anita</t>
  </si>
  <si>
    <t>Szabó Dániel</t>
  </si>
  <si>
    <t>Funkcionális gimnasztika</t>
  </si>
  <si>
    <t>Dr. Vajda Ildikó</t>
  </si>
  <si>
    <t>Dr. Moravecz Marianna</t>
  </si>
  <si>
    <t>Dr. Olajos Judit</t>
  </si>
  <si>
    <t>Pálinkás Réka</t>
  </si>
  <si>
    <t>PTN1101</t>
  </si>
  <si>
    <t>PTN1102</t>
  </si>
  <si>
    <t>Mozgástanulás és mozgásszabályozás, biomechanika</t>
  </si>
  <si>
    <t>Motor Learning and Motor Performance, Biomechanics</t>
  </si>
  <si>
    <t>PTN1103</t>
  </si>
  <si>
    <t>PTN1105</t>
  </si>
  <si>
    <t>Testnevelés és mozgásos játékok vezetése és oktatásmódszertana</t>
  </si>
  <si>
    <t>Physical Education Games and Methods</t>
  </si>
  <si>
    <t>PTN1201</t>
  </si>
  <si>
    <t>Élettan 1. (Biokémia, Terhelésélettan, Balesetvédelem, Elsősegély)</t>
  </si>
  <si>
    <t>Physiology 1. (Biochemistry, Exercise Physiology, Accident Prevention, First Aid)</t>
  </si>
  <si>
    <t>PTN1202</t>
  </si>
  <si>
    <t>Testkultúra elmélet és sporttörténet (EU és sport)</t>
  </si>
  <si>
    <t>History of Sport (EU and Sport)</t>
  </si>
  <si>
    <t>PTN1104</t>
  </si>
  <si>
    <t>PTN1204</t>
  </si>
  <si>
    <t>Úszás és oktatásmódszertana 1.</t>
  </si>
  <si>
    <t>Swimming and Methods of Swimming 1.</t>
  </si>
  <si>
    <t>PTN1205</t>
  </si>
  <si>
    <t>Röplabdázás és oktatásmódszertana 1.</t>
  </si>
  <si>
    <t>Volleyball and Methods of Volleyball 1.</t>
  </si>
  <si>
    <t>PTN1302</t>
  </si>
  <si>
    <t>Úszás és oktatásmódszertana 2.</t>
  </si>
  <si>
    <t>Swimming and Methods of Swimming 2.</t>
  </si>
  <si>
    <t>PTN1303</t>
  </si>
  <si>
    <t>Röplabdázás és oktatásmódszertana 2.</t>
  </si>
  <si>
    <t>Volleyball and Methods of Volleyball 2.</t>
  </si>
  <si>
    <t>PTN1403</t>
  </si>
  <si>
    <t>Atlétika és oktatásmódszertana 2.</t>
  </si>
  <si>
    <t>Track and Field and Methods of Track and Field 2.</t>
  </si>
  <si>
    <t>PTN1304</t>
  </si>
  <si>
    <t>PTN1404</t>
  </si>
  <si>
    <t>Kosárlabdázás és oktatásmódszertana 1.</t>
  </si>
  <si>
    <t>Basketball and Methods of Basketball 1.</t>
  </si>
  <si>
    <t>PTN1504</t>
  </si>
  <si>
    <t>Kézilabdázás és oktatásmódszertana 1.</t>
  </si>
  <si>
    <t>Handball and Methods of Handball 1.</t>
  </si>
  <si>
    <t>PTN1602</t>
  </si>
  <si>
    <t>Torna és oktatásmódszertana 2.</t>
  </si>
  <si>
    <t>Gymnastics and Methods of Gymnastics 2.</t>
  </si>
  <si>
    <t>PTN1503</t>
  </si>
  <si>
    <t>PTN1904</t>
  </si>
  <si>
    <t xml:space="preserve">Küzdősportok és oktatásmódszertana </t>
  </si>
  <si>
    <t xml:space="preserve">Combat Sports and Methods of Combat Sports </t>
  </si>
  <si>
    <t>PTN1601</t>
  </si>
  <si>
    <t>Bevezetés a tudományos kutatásokba (sporttudományi kutatások)</t>
  </si>
  <si>
    <t xml:space="preserve">Research Method of Social Sciences (Research of Sport Sciences) </t>
  </si>
  <si>
    <t>Urbinné dr. Borbély Szilvia</t>
  </si>
  <si>
    <t>PTN1405</t>
  </si>
  <si>
    <t>Sportrekreációs táborok (téli sportok) szervezése és túravezetési alapismeretek</t>
  </si>
  <si>
    <t>Sport and Recreation Camps (Ski)</t>
  </si>
  <si>
    <t>PTN1305</t>
  </si>
  <si>
    <t>Sportrekreációs táborok (általános és különleges vízi sportok) szervezése és túravezetési alapismeretek</t>
  </si>
  <si>
    <t>Sport Recreation Camps (General and Special Water Sports)</t>
  </si>
  <si>
    <t>PTN1606</t>
  </si>
  <si>
    <t>Sportszakmai gyakorlat 1.</t>
  </si>
  <si>
    <t>Practice of Sports 1.</t>
  </si>
  <si>
    <t>PTN8001</t>
  </si>
  <si>
    <t>PTN8003</t>
  </si>
  <si>
    <t>PTN8002</t>
  </si>
  <si>
    <t>PTN1402</t>
  </si>
  <si>
    <t>Úszás és oktatásmódszertana 3.</t>
  </si>
  <si>
    <t>Swimming and Methods of Swimming 3.</t>
  </si>
  <si>
    <t>PTN1501</t>
  </si>
  <si>
    <t>Atlétika és oktatásmódszertana 3.</t>
  </si>
  <si>
    <t>Track and Field and Methods of Track and Field 3.</t>
  </si>
  <si>
    <t>PTN1502</t>
  </si>
  <si>
    <t>Kosárlabdázás és oktatásmódszertana 2.</t>
  </si>
  <si>
    <t>Basketball and Methods of Basketball 2.</t>
  </si>
  <si>
    <t>PTN1603</t>
  </si>
  <si>
    <t>Kézilabdázás és oktatásmódszertana 2.</t>
  </si>
  <si>
    <t>Handball and Methods of Handball 2.</t>
  </si>
  <si>
    <t>PTN1704</t>
  </si>
  <si>
    <t>Labdarúgás és oktatásmódszertana 1.</t>
  </si>
  <si>
    <t>Soccer and Methods of Soccer 1.</t>
  </si>
  <si>
    <t>PTN1805</t>
  </si>
  <si>
    <t>Rekreációs és szabadidősportok oktatásának elmélete és módszertana 1.</t>
  </si>
  <si>
    <t>Theory and Methods of Sport Recreation and Leisure Sports 1.</t>
  </si>
  <si>
    <t>PTN1701</t>
  </si>
  <si>
    <t>Gyógytestnevelés és oktatásmódszertana</t>
  </si>
  <si>
    <t>Adapted Physical Education and Methods</t>
  </si>
  <si>
    <t>PTN1702</t>
  </si>
  <si>
    <t>Sportpedagógia</t>
  </si>
  <si>
    <t>Sport Pedagogy</t>
  </si>
  <si>
    <t>PTN1505</t>
  </si>
  <si>
    <t>Sportrekreációs táborok (turisztikai) szervezése és túravezetési alapismeretek</t>
  </si>
  <si>
    <t>Sport Recreation Camps (Hiking)</t>
  </si>
  <si>
    <t>PTN1706</t>
  </si>
  <si>
    <t>Sportszakmai gyakorlat 2.</t>
  </si>
  <si>
    <t>Practice of Sports 2.</t>
  </si>
  <si>
    <t>PTN1801</t>
  </si>
  <si>
    <t>Sport- és társadalomtudományi ismeretek (Sportpszichológia, Sportszociológia)</t>
  </si>
  <si>
    <t>Knowledge of Sport and Social Sciences (Sport  Psychology, Sport Sociology)</t>
  </si>
  <si>
    <t>PTN1901</t>
  </si>
  <si>
    <t>Sportági kiválasztás (tehetséggondozás, diáksport)</t>
  </si>
  <si>
    <t xml:space="preserve">Sports Selection (Talent Management) </t>
  </si>
  <si>
    <t>PTN1804</t>
  </si>
  <si>
    <t>Labdarúgás és oktatásmódszertana 2.</t>
  </si>
  <si>
    <t>Soccer and Methods of Soccer 2.</t>
  </si>
  <si>
    <t>PTN1705</t>
  </si>
  <si>
    <t>Zenés-táncos mozgásformák és oktatásmódszertana  (Aerobic, Néptánc)</t>
  </si>
  <si>
    <t>Musical and Dancing Movements and Methods</t>
  </si>
  <si>
    <t>Szakfelelős: Dr. Vajda Ildikó</t>
  </si>
  <si>
    <t>Gimnasztika és oktatásmódszertana 1.</t>
  </si>
  <si>
    <t>Conditioning and Methods of Conditioning 1.</t>
  </si>
  <si>
    <t>Atlétika és oktatásmódszertana 1.</t>
  </si>
  <si>
    <t>Track and Field and Methods of Track and Field 1.</t>
  </si>
  <si>
    <t>Torna és oktatásmódszertana 1.</t>
  </si>
  <si>
    <t>Gymnastics and Methods of Gymnastics 1.</t>
  </si>
  <si>
    <t>Tarnóczy Zalán Mátyás</t>
  </si>
  <si>
    <t>Anatómia</t>
  </si>
  <si>
    <t>Anatomy</t>
  </si>
  <si>
    <t>PTN4000</t>
  </si>
  <si>
    <t>PTN9102</t>
  </si>
  <si>
    <t>Prevenció és rehabilitáció</t>
  </si>
  <si>
    <t>Prevention and Rehabilitation</t>
  </si>
  <si>
    <t>Mentális egészség, relaxáció</t>
  </si>
  <si>
    <t>Mental Health, Relaxation</t>
  </si>
  <si>
    <t>Functional Gymnastics</t>
  </si>
  <si>
    <t>Sportszaknyelv</t>
  </si>
  <si>
    <t>Professional Language of Sports</t>
  </si>
  <si>
    <t>Mérések a testnevelésben és a sportban</t>
  </si>
  <si>
    <t>Measurements in Physical Education and Sport</t>
  </si>
  <si>
    <t>PTN3000</t>
  </si>
  <si>
    <t>PTN3001</t>
  </si>
  <si>
    <t>PTN3002</t>
  </si>
  <si>
    <t>PTN3003</t>
  </si>
  <si>
    <t>PTN3004</t>
  </si>
  <si>
    <t>okleveles testnevelés szakos tanár</t>
  </si>
  <si>
    <t>PTN9007</t>
  </si>
  <si>
    <t>Tanári mesterképzési szak:</t>
  </si>
  <si>
    <t>PTN1101 PTN1104</t>
  </si>
  <si>
    <t xml:space="preserve">PTN1101E
</t>
  </si>
  <si>
    <t>Testnevelő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</si>
</sst>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BDD7E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22" fillId="0" borderId="0"/>
  </cellStyleXfs>
  <cellXfs count="139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4" fillId="7" borderId="6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/>
    </xf>
    <xf numFmtId="1" fontId="7" fillId="10" borderId="6" xfId="0" applyNumberFormat="1" applyFont="1" applyFill="1" applyBorder="1" applyAlignment="1">
      <alignment horizontal="center" vertical="center" wrapText="1"/>
    </xf>
    <xf numFmtId="1" fontId="7" fillId="10" borderId="6" xfId="0" applyNumberFormat="1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1" fontId="17" fillId="9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1" fontId="10" fillId="10" borderId="6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vertical="center" wrapText="1"/>
    </xf>
    <xf numFmtId="0" fontId="10" fillId="10" borderId="6" xfId="0" applyFont="1" applyFill="1" applyBorder="1" applyAlignment="1">
      <alignment horizontal="center" vertical="center" wrapText="1"/>
    </xf>
    <xf numFmtId="1" fontId="17" fillId="10" borderId="6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3" fillId="11" borderId="0" xfId="1" applyFont="1" applyFill="1" applyAlignment="1" applyProtection="1">
      <alignment horizontal="left" vertical="top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21" fillId="10" borderId="6" xfId="0" applyFont="1" applyFill="1" applyBorder="1" applyAlignment="1">
      <alignment vertical="center" wrapText="1"/>
    </xf>
    <xf numFmtId="0" fontId="10" fillId="12" borderId="6" xfId="0" applyFont="1" applyFill="1" applyBorder="1" applyAlignment="1">
      <alignment vertical="center" wrapText="1"/>
    </xf>
    <xf numFmtId="0" fontId="7" fillId="12" borderId="6" xfId="0" applyFont="1" applyFill="1" applyBorder="1" applyAlignment="1">
      <alignment vertical="center" wrapText="1"/>
    </xf>
    <xf numFmtId="0" fontId="20" fillId="12" borderId="6" xfId="0" applyFont="1" applyFill="1" applyBorder="1" applyAlignment="1">
      <alignment vertical="center" wrapText="1"/>
    </xf>
    <xf numFmtId="0" fontId="10" fillId="12" borderId="6" xfId="0" applyFont="1" applyFill="1" applyBorder="1" applyAlignment="1">
      <alignment horizontal="center" vertical="center" wrapText="1"/>
    </xf>
    <xf numFmtId="1" fontId="10" fillId="12" borderId="6" xfId="0" applyNumberFormat="1" applyFont="1" applyFill="1" applyBorder="1" applyAlignment="1">
      <alignment horizontal="center" vertical="center" wrapText="1"/>
    </xf>
    <xf numFmtId="1" fontId="17" fillId="12" borderId="6" xfId="0" applyNumberFormat="1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vertical="center" wrapText="1"/>
    </xf>
    <xf numFmtId="0" fontId="21" fillId="12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10" fillId="13" borderId="6" xfId="0" applyFont="1" applyFill="1" applyBorder="1" applyAlignment="1">
      <alignment vertical="center" wrapText="1"/>
    </xf>
    <xf numFmtId="0" fontId="10" fillId="14" borderId="6" xfId="0" applyFont="1" applyFill="1" applyBorder="1" applyAlignment="1">
      <alignment vertical="center" wrapText="1"/>
    </xf>
    <xf numFmtId="0" fontId="10" fillId="14" borderId="6" xfId="0" applyFont="1" applyFill="1" applyBorder="1" applyAlignment="1">
      <alignment horizontal="center" vertical="center" wrapText="1"/>
    </xf>
    <xf numFmtId="1" fontId="10" fillId="14" borderId="6" xfId="0" applyNumberFormat="1" applyFont="1" applyFill="1" applyBorder="1" applyAlignment="1">
      <alignment horizontal="center" vertical="center" wrapText="1"/>
    </xf>
    <xf numFmtId="1" fontId="17" fillId="14" borderId="6" xfId="0" applyNumberFormat="1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/>
    </xf>
    <xf numFmtId="0" fontId="13" fillId="14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wrapText="1"/>
    </xf>
    <xf numFmtId="0" fontId="20" fillId="0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vertical="center" wrapText="1"/>
    </xf>
    <xf numFmtId="0" fontId="7" fillId="8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vertical="center" wrapText="1"/>
    </xf>
    <xf numFmtId="0" fontId="2" fillId="12" borderId="0" xfId="0" applyFont="1" applyFill="1" applyAlignment="1">
      <alignment vertical="center"/>
    </xf>
    <xf numFmtId="1" fontId="14" fillId="7" borderId="6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topLeftCell="A34" zoomScaleNormal="100" workbookViewId="0">
      <selection activeCell="F22" sqref="F22"/>
    </sheetView>
  </sheetViews>
  <sheetFormatPr defaultColWidth="8.85546875" defaultRowHeight="15" x14ac:dyDescent="0.25"/>
  <cols>
    <col min="1" max="1" width="5.85546875" style="34" customWidth="1"/>
    <col min="2" max="2" width="12.28515625" style="36" customWidth="1"/>
    <col min="3" max="3" width="41.140625" style="69" customWidth="1"/>
    <col min="4" max="4" width="41.85546875" style="36" customWidth="1"/>
    <col min="5" max="5" width="12.5703125" style="36" customWidth="1"/>
    <col min="6" max="6" width="27.7109375" style="36" customWidth="1"/>
    <col min="7" max="7" width="11.7109375" style="9" customWidth="1"/>
    <col min="8" max="8" width="5" style="34" customWidth="1"/>
    <col min="9" max="9" width="4.85546875" style="34" customWidth="1"/>
    <col min="10" max="10" width="6.85546875" style="19" customWidth="1"/>
    <col min="11" max="11" width="7.42578125" style="9" customWidth="1"/>
    <col min="12" max="12" width="9.28515625" style="9" customWidth="1"/>
    <col min="13" max="13" width="12.7109375" style="36" customWidth="1"/>
  </cols>
  <sheetData>
    <row r="1" spans="1:13" ht="15.75" x14ac:dyDescent="0.25">
      <c r="A1" s="1"/>
      <c r="B1" s="1"/>
      <c r="C1" s="2"/>
      <c r="D1" s="3" t="s">
        <v>188</v>
      </c>
      <c r="E1" s="3" t="s">
        <v>191</v>
      </c>
      <c r="F1" s="4"/>
      <c r="G1" s="5"/>
      <c r="H1" s="6" t="s">
        <v>160</v>
      </c>
      <c r="I1" s="7"/>
      <c r="J1" s="8"/>
      <c r="L1" s="10"/>
      <c r="M1" s="11"/>
    </row>
    <row r="2" spans="1:13" ht="15.75" x14ac:dyDescent="0.25">
      <c r="A2" s="1"/>
      <c r="B2" s="1"/>
      <c r="C2" s="2"/>
      <c r="D2" s="93" t="s">
        <v>46</v>
      </c>
      <c r="E2" s="12"/>
      <c r="F2" s="13"/>
      <c r="G2" s="14"/>
      <c r="H2" s="15"/>
      <c r="I2" s="70"/>
      <c r="J2" s="8"/>
      <c r="L2" s="10"/>
      <c r="M2" s="11"/>
    </row>
    <row r="3" spans="1:13" x14ac:dyDescent="0.25">
      <c r="A3" s="1"/>
      <c r="B3" s="1"/>
      <c r="C3" s="1"/>
      <c r="D3" s="16" t="s">
        <v>0</v>
      </c>
      <c r="E3" s="17" t="s">
        <v>45</v>
      </c>
      <c r="F3" s="18"/>
      <c r="G3" s="5"/>
      <c r="H3" s="7"/>
      <c r="I3" s="7"/>
      <c r="K3" s="5"/>
      <c r="L3" s="5"/>
      <c r="M3" s="11"/>
    </row>
    <row r="4" spans="1:13" x14ac:dyDescent="0.25">
      <c r="A4" s="1"/>
      <c r="B4" s="1"/>
      <c r="C4" s="1"/>
      <c r="D4" s="16" t="s">
        <v>1</v>
      </c>
      <c r="E4" s="17">
        <v>90</v>
      </c>
      <c r="F4" s="18"/>
      <c r="G4" s="5"/>
      <c r="H4" s="7"/>
      <c r="I4" s="20"/>
      <c r="K4" s="20"/>
      <c r="L4" s="21" t="s">
        <v>2</v>
      </c>
      <c r="M4" s="21"/>
    </row>
    <row r="5" spans="1:13" x14ac:dyDescent="0.25">
      <c r="A5" s="1"/>
      <c r="B5" s="1"/>
      <c r="C5" s="1"/>
      <c r="D5" s="16" t="s">
        <v>3</v>
      </c>
      <c r="E5" s="18" t="s">
        <v>186</v>
      </c>
      <c r="F5" s="18"/>
      <c r="G5" s="22"/>
      <c r="H5" s="7"/>
      <c r="I5" s="20" t="s">
        <v>4</v>
      </c>
      <c r="K5" s="20"/>
      <c r="L5" s="21">
        <f>SUM(H25,H48,H70)</f>
        <v>361</v>
      </c>
      <c r="M5" s="21"/>
    </row>
    <row r="6" spans="1:13" x14ac:dyDescent="0.25">
      <c r="A6" s="23"/>
      <c r="B6" s="24"/>
      <c r="C6" s="25"/>
      <c r="D6" s="26"/>
      <c r="E6" s="27"/>
      <c r="F6" s="27"/>
      <c r="G6" s="5"/>
      <c r="H6" s="7"/>
      <c r="I6" s="7"/>
      <c r="J6" s="8"/>
      <c r="K6" s="28"/>
      <c r="L6" s="8"/>
      <c r="M6" s="28"/>
    </row>
    <row r="7" spans="1:13" ht="15" customHeight="1" x14ac:dyDescent="0.25">
      <c r="A7" s="29" t="s">
        <v>5</v>
      </c>
      <c r="B7" s="30"/>
      <c r="C7" s="31"/>
      <c r="D7" s="32"/>
      <c r="E7" s="33"/>
      <c r="F7" s="33"/>
      <c r="I7" s="35"/>
      <c r="J7" s="33"/>
      <c r="K7" s="36"/>
      <c r="L7" s="33"/>
    </row>
    <row r="8" spans="1:13" s="37" customFormat="1" ht="44.25" customHeight="1" x14ac:dyDescent="0.25">
      <c r="A8" s="133" t="s">
        <v>6</v>
      </c>
      <c r="B8" s="132" t="s">
        <v>7</v>
      </c>
      <c r="C8" s="135" t="s">
        <v>8</v>
      </c>
      <c r="D8" s="137" t="s">
        <v>9</v>
      </c>
      <c r="E8" s="137" t="s">
        <v>10</v>
      </c>
      <c r="F8" s="134" t="s">
        <v>11</v>
      </c>
      <c r="G8" s="132" t="s">
        <v>12</v>
      </c>
      <c r="H8" s="132" t="s">
        <v>13</v>
      </c>
      <c r="I8" s="132"/>
      <c r="J8" s="133" t="s">
        <v>14</v>
      </c>
      <c r="K8" s="132" t="s">
        <v>15</v>
      </c>
      <c r="L8" s="132" t="s">
        <v>16</v>
      </c>
      <c r="M8" s="129" t="s">
        <v>17</v>
      </c>
    </row>
    <row r="9" spans="1:13" s="37" customFormat="1" ht="26.25" customHeight="1" x14ac:dyDescent="0.25">
      <c r="A9" s="133"/>
      <c r="B9" s="132"/>
      <c r="C9" s="136"/>
      <c r="D9" s="138"/>
      <c r="E9" s="138"/>
      <c r="F9" s="134"/>
      <c r="G9" s="132"/>
      <c r="H9" s="38" t="s">
        <v>18</v>
      </c>
      <c r="I9" s="39" t="s">
        <v>19</v>
      </c>
      <c r="J9" s="133"/>
      <c r="K9" s="132"/>
      <c r="L9" s="132"/>
      <c r="M9" s="129"/>
    </row>
    <row r="10" spans="1:13" ht="40.9" customHeight="1" x14ac:dyDescent="0.25">
      <c r="A10" s="40">
        <v>1</v>
      </c>
      <c r="B10" s="42" t="s">
        <v>115</v>
      </c>
      <c r="C10" s="41" t="s">
        <v>20</v>
      </c>
      <c r="D10" s="41" t="s">
        <v>21</v>
      </c>
      <c r="E10" s="42"/>
      <c r="F10" s="42" t="s">
        <v>51</v>
      </c>
      <c r="G10" s="43" t="s">
        <v>49</v>
      </c>
      <c r="H10" s="40">
        <v>0</v>
      </c>
      <c r="I10" s="40">
        <v>9</v>
      </c>
      <c r="J10" s="44">
        <v>2</v>
      </c>
      <c r="K10" s="45" t="s">
        <v>22</v>
      </c>
      <c r="L10" s="45" t="s">
        <v>23</v>
      </c>
      <c r="M10" s="42"/>
    </row>
    <row r="11" spans="1:13" ht="40.9" customHeight="1" x14ac:dyDescent="0.25">
      <c r="A11" s="40">
        <v>1</v>
      </c>
      <c r="B11" s="42" t="s">
        <v>116</v>
      </c>
      <c r="C11" s="41" t="s">
        <v>24</v>
      </c>
      <c r="D11" s="41" t="s">
        <v>25</v>
      </c>
      <c r="E11" s="42"/>
      <c r="F11" s="42" t="s">
        <v>51</v>
      </c>
      <c r="G11" s="43" t="s">
        <v>49</v>
      </c>
      <c r="H11" s="40">
        <v>0</v>
      </c>
      <c r="I11" s="40">
        <v>9</v>
      </c>
      <c r="J11" s="44">
        <v>2</v>
      </c>
      <c r="K11" s="45" t="s">
        <v>22</v>
      </c>
      <c r="L11" s="45" t="s">
        <v>23</v>
      </c>
      <c r="M11" s="42"/>
    </row>
    <row r="12" spans="1:13" ht="40.9" customHeight="1" x14ac:dyDescent="0.25">
      <c r="A12" s="40">
        <v>1</v>
      </c>
      <c r="B12" s="42" t="s">
        <v>58</v>
      </c>
      <c r="C12" s="77" t="s">
        <v>168</v>
      </c>
      <c r="D12" s="77" t="s">
        <v>169</v>
      </c>
      <c r="E12" s="77"/>
      <c r="F12" s="77" t="s">
        <v>56</v>
      </c>
      <c r="G12" s="78" t="s">
        <v>49</v>
      </c>
      <c r="H12" s="76">
        <v>9</v>
      </c>
      <c r="I12" s="76">
        <v>0</v>
      </c>
      <c r="J12" s="79">
        <v>3</v>
      </c>
      <c r="K12" s="80" t="s">
        <v>44</v>
      </c>
      <c r="L12" s="80" t="s">
        <v>23</v>
      </c>
      <c r="M12" s="77"/>
    </row>
    <row r="13" spans="1:13" ht="40.9" customHeight="1" x14ac:dyDescent="0.25">
      <c r="A13" s="40">
        <v>1</v>
      </c>
      <c r="B13" s="42" t="s">
        <v>59</v>
      </c>
      <c r="C13" s="77" t="s">
        <v>60</v>
      </c>
      <c r="D13" s="77" t="s">
        <v>61</v>
      </c>
      <c r="E13" s="77"/>
      <c r="F13" s="77" t="s">
        <v>54</v>
      </c>
      <c r="G13" s="78" t="s">
        <v>49</v>
      </c>
      <c r="H13" s="76">
        <v>9</v>
      </c>
      <c r="I13" s="76">
        <v>0</v>
      </c>
      <c r="J13" s="79">
        <v>3</v>
      </c>
      <c r="K13" s="80" t="s">
        <v>44</v>
      </c>
      <c r="L13" s="80" t="s">
        <v>23</v>
      </c>
      <c r="M13" s="77"/>
    </row>
    <row r="14" spans="1:13" ht="40.9" customHeight="1" x14ac:dyDescent="0.25">
      <c r="A14" s="40">
        <v>1</v>
      </c>
      <c r="B14" s="94" t="s">
        <v>66</v>
      </c>
      <c r="C14" s="94" t="s">
        <v>67</v>
      </c>
      <c r="D14" s="94" t="s">
        <v>68</v>
      </c>
      <c r="E14" s="94" t="s">
        <v>190</v>
      </c>
      <c r="F14" s="94" t="s">
        <v>56</v>
      </c>
      <c r="G14" s="95" t="s">
        <v>49</v>
      </c>
      <c r="H14" s="96">
        <v>9</v>
      </c>
      <c r="I14" s="96">
        <v>0</v>
      </c>
      <c r="J14" s="97">
        <v>3</v>
      </c>
      <c r="K14" s="98" t="s">
        <v>44</v>
      </c>
      <c r="L14" s="98" t="s">
        <v>23</v>
      </c>
      <c r="M14" s="94"/>
    </row>
    <row r="15" spans="1:13" ht="40.9" customHeight="1" x14ac:dyDescent="0.25">
      <c r="A15" s="40">
        <v>1</v>
      </c>
      <c r="B15" s="100" t="s">
        <v>63</v>
      </c>
      <c r="C15" s="94" t="s">
        <v>64</v>
      </c>
      <c r="D15" s="94" t="s">
        <v>65</v>
      </c>
      <c r="E15" s="94"/>
      <c r="F15" s="94" t="s">
        <v>52</v>
      </c>
      <c r="G15" s="95" t="s">
        <v>49</v>
      </c>
      <c r="H15" s="96">
        <v>0</v>
      </c>
      <c r="I15" s="96">
        <v>9</v>
      </c>
      <c r="J15" s="97">
        <v>2</v>
      </c>
      <c r="K15" s="98" t="s">
        <v>22</v>
      </c>
      <c r="L15" s="98" t="s">
        <v>23</v>
      </c>
      <c r="M15" s="94"/>
    </row>
    <row r="16" spans="1:13" ht="40.9" customHeight="1" x14ac:dyDescent="0.25">
      <c r="A16" s="40">
        <v>1</v>
      </c>
      <c r="B16" s="100" t="s">
        <v>72</v>
      </c>
      <c r="C16" s="94" t="s">
        <v>161</v>
      </c>
      <c r="D16" s="94" t="s">
        <v>162</v>
      </c>
      <c r="E16" s="94"/>
      <c r="F16" s="94" t="s">
        <v>167</v>
      </c>
      <c r="G16" s="95" t="s">
        <v>49</v>
      </c>
      <c r="H16" s="96">
        <v>0</v>
      </c>
      <c r="I16" s="96">
        <v>9</v>
      </c>
      <c r="J16" s="97">
        <v>2</v>
      </c>
      <c r="K16" s="98" t="s">
        <v>22</v>
      </c>
      <c r="L16" s="98" t="s">
        <v>23</v>
      </c>
      <c r="M16" s="94"/>
    </row>
    <row r="17" spans="1:13" ht="40.9" customHeight="1" x14ac:dyDescent="0.25">
      <c r="A17" s="40">
        <v>1</v>
      </c>
      <c r="B17" s="94" t="s">
        <v>73</v>
      </c>
      <c r="C17" s="94" t="s">
        <v>74</v>
      </c>
      <c r="D17" s="94" t="s">
        <v>75</v>
      </c>
      <c r="E17" s="94"/>
      <c r="F17" s="94" t="s">
        <v>50</v>
      </c>
      <c r="G17" s="95" t="s">
        <v>49</v>
      </c>
      <c r="H17" s="96">
        <v>0</v>
      </c>
      <c r="I17" s="96">
        <v>9</v>
      </c>
      <c r="J17" s="97">
        <v>2</v>
      </c>
      <c r="K17" s="98" t="s">
        <v>22</v>
      </c>
      <c r="L17" s="98" t="s">
        <v>23</v>
      </c>
      <c r="M17" s="94"/>
    </row>
    <row r="18" spans="1:13" ht="40.9" customHeight="1" x14ac:dyDescent="0.25">
      <c r="A18" s="40">
        <v>1</v>
      </c>
      <c r="B18" s="94" t="s">
        <v>88</v>
      </c>
      <c r="C18" s="94" t="s">
        <v>163</v>
      </c>
      <c r="D18" s="100" t="s">
        <v>164</v>
      </c>
      <c r="E18" s="99"/>
      <c r="F18" s="121" t="s">
        <v>105</v>
      </c>
      <c r="G18" s="95" t="s">
        <v>49</v>
      </c>
      <c r="H18" s="96">
        <v>0</v>
      </c>
      <c r="I18" s="96">
        <v>9</v>
      </c>
      <c r="J18" s="97">
        <v>2</v>
      </c>
      <c r="K18" s="98" t="s">
        <v>22</v>
      </c>
      <c r="L18" s="98" t="s">
        <v>23</v>
      </c>
      <c r="M18" s="94"/>
    </row>
    <row r="19" spans="1:13" ht="40.9" customHeight="1" x14ac:dyDescent="0.25">
      <c r="A19" s="40">
        <v>1</v>
      </c>
      <c r="B19" s="94" t="s">
        <v>76</v>
      </c>
      <c r="C19" s="94" t="s">
        <v>77</v>
      </c>
      <c r="D19" s="94" t="s">
        <v>78</v>
      </c>
      <c r="E19" s="94"/>
      <c r="F19" s="94" t="s">
        <v>51</v>
      </c>
      <c r="G19" s="95" t="s">
        <v>49</v>
      </c>
      <c r="H19" s="96">
        <v>0</v>
      </c>
      <c r="I19" s="96">
        <v>9</v>
      </c>
      <c r="J19" s="97">
        <v>2</v>
      </c>
      <c r="K19" s="98" t="s">
        <v>22</v>
      </c>
      <c r="L19" s="98" t="s">
        <v>23</v>
      </c>
      <c r="M19" s="94"/>
    </row>
    <row r="20" spans="1:13" ht="40.9" customHeight="1" x14ac:dyDescent="0.25">
      <c r="A20" s="40">
        <v>1</v>
      </c>
      <c r="B20" s="94" t="s">
        <v>130</v>
      </c>
      <c r="C20" s="94" t="s">
        <v>131</v>
      </c>
      <c r="D20" s="112" t="s">
        <v>132</v>
      </c>
      <c r="E20" s="94"/>
      <c r="F20" s="94" t="s">
        <v>57</v>
      </c>
      <c r="G20" s="95" t="s">
        <v>49</v>
      </c>
      <c r="H20" s="96">
        <v>0</v>
      </c>
      <c r="I20" s="96">
        <v>9</v>
      </c>
      <c r="J20" s="97">
        <v>2</v>
      </c>
      <c r="K20" s="98" t="s">
        <v>22</v>
      </c>
      <c r="L20" s="98" t="s">
        <v>23</v>
      </c>
      <c r="M20" s="94"/>
    </row>
    <row r="21" spans="1:13" ht="40.9" customHeight="1" x14ac:dyDescent="0.25">
      <c r="A21" s="40">
        <v>1</v>
      </c>
      <c r="B21" s="94" t="s">
        <v>98</v>
      </c>
      <c r="C21" s="111" t="s">
        <v>165</v>
      </c>
      <c r="D21" s="112" t="s">
        <v>166</v>
      </c>
      <c r="E21" s="94"/>
      <c r="F21" s="94" t="s">
        <v>50</v>
      </c>
      <c r="G21" s="95" t="s">
        <v>49</v>
      </c>
      <c r="H21" s="96">
        <v>0</v>
      </c>
      <c r="I21" s="96">
        <v>9</v>
      </c>
      <c r="J21" s="97">
        <v>2</v>
      </c>
      <c r="K21" s="98" t="s">
        <v>22</v>
      </c>
      <c r="L21" s="98" t="s">
        <v>23</v>
      </c>
      <c r="M21" s="94"/>
    </row>
    <row r="22" spans="1:13" ht="40.9" customHeight="1" x14ac:dyDescent="0.25">
      <c r="A22" s="40">
        <v>1</v>
      </c>
      <c r="B22" s="77" t="s">
        <v>142</v>
      </c>
      <c r="C22" s="81" t="s">
        <v>143</v>
      </c>
      <c r="D22" s="82" t="s">
        <v>144</v>
      </c>
      <c r="E22" s="77"/>
      <c r="F22" s="42" t="s">
        <v>54</v>
      </c>
      <c r="G22" s="78" t="s">
        <v>49</v>
      </c>
      <c r="H22" s="76">
        <v>0</v>
      </c>
      <c r="I22" s="76">
        <v>9</v>
      </c>
      <c r="J22" s="79">
        <v>2</v>
      </c>
      <c r="K22" s="80" t="s">
        <v>22</v>
      </c>
      <c r="L22" s="80" t="s">
        <v>23</v>
      </c>
      <c r="M22" s="77"/>
    </row>
    <row r="23" spans="1:13" ht="40.9" customHeight="1" x14ac:dyDescent="0.25">
      <c r="A23" s="40">
        <v>1</v>
      </c>
      <c r="B23" s="94" t="s">
        <v>112</v>
      </c>
      <c r="C23" s="94" t="s">
        <v>113</v>
      </c>
      <c r="D23" s="112" t="s">
        <v>114</v>
      </c>
      <c r="E23" s="94"/>
      <c r="F23" s="94" t="s">
        <v>167</v>
      </c>
      <c r="G23" s="95" t="s">
        <v>49</v>
      </c>
      <c r="H23" s="96">
        <v>0</v>
      </c>
      <c r="I23" s="96">
        <v>0</v>
      </c>
      <c r="J23" s="97">
        <v>0</v>
      </c>
      <c r="K23" s="98" t="s">
        <v>36</v>
      </c>
      <c r="L23" s="98" t="s">
        <v>23</v>
      </c>
      <c r="M23" s="94"/>
    </row>
    <row r="24" spans="1:13" s="37" customFormat="1" x14ac:dyDescent="0.25">
      <c r="A24" s="52"/>
      <c r="B24" s="53"/>
      <c r="C24" s="53"/>
      <c r="D24" s="53"/>
      <c r="E24" s="53"/>
      <c r="F24" s="53"/>
      <c r="G24" s="54"/>
      <c r="H24" s="55">
        <f>SUM(H10:H23)</f>
        <v>27</v>
      </c>
      <c r="I24" s="55">
        <f t="shared" ref="I24" si="0">SUM(I10:I23)</f>
        <v>90</v>
      </c>
      <c r="J24" s="55">
        <f>SUM(J10:J23)</f>
        <v>29</v>
      </c>
      <c r="K24" s="56"/>
      <c r="L24" s="56"/>
      <c r="M24" s="53"/>
    </row>
    <row r="25" spans="1:13" s="37" customFormat="1" ht="28.5" x14ac:dyDescent="0.25">
      <c r="A25" s="52"/>
      <c r="B25" s="53"/>
      <c r="C25" s="53"/>
      <c r="D25" s="53"/>
      <c r="E25" s="53"/>
      <c r="F25" s="53"/>
      <c r="G25" s="57" t="s">
        <v>28</v>
      </c>
      <c r="H25" s="130">
        <f>SUM(H24:I24)</f>
        <v>117</v>
      </c>
      <c r="I25" s="131"/>
      <c r="J25" s="58"/>
      <c r="K25" s="56"/>
      <c r="L25" s="56"/>
      <c r="M25" s="53"/>
    </row>
    <row r="26" spans="1:13" ht="40.9" customHeight="1" x14ac:dyDescent="0.25">
      <c r="A26" s="59">
        <v>2</v>
      </c>
      <c r="B26" s="60" t="s">
        <v>117</v>
      </c>
      <c r="C26" s="60" t="s">
        <v>29</v>
      </c>
      <c r="D26" s="61" t="s">
        <v>30</v>
      </c>
      <c r="E26" s="61"/>
      <c r="F26" s="61" t="s">
        <v>51</v>
      </c>
      <c r="G26" s="62" t="s">
        <v>49</v>
      </c>
      <c r="H26" s="62">
        <v>0</v>
      </c>
      <c r="I26" s="62">
        <v>9</v>
      </c>
      <c r="J26" s="63">
        <v>2</v>
      </c>
      <c r="K26" s="62" t="s">
        <v>22</v>
      </c>
      <c r="L26" s="62" t="s">
        <v>23</v>
      </c>
      <c r="M26" s="61"/>
    </row>
    <row r="27" spans="1:13" ht="40.9" customHeight="1" x14ac:dyDescent="0.25">
      <c r="A27" s="59">
        <v>2</v>
      </c>
      <c r="B27" s="84" t="s">
        <v>148</v>
      </c>
      <c r="C27" s="84" t="s">
        <v>149</v>
      </c>
      <c r="D27" s="84" t="s">
        <v>150</v>
      </c>
      <c r="E27" s="68"/>
      <c r="F27" s="84" t="s">
        <v>105</v>
      </c>
      <c r="G27" s="85" t="s">
        <v>49</v>
      </c>
      <c r="H27" s="83">
        <v>9</v>
      </c>
      <c r="I27" s="83">
        <v>0</v>
      </c>
      <c r="J27" s="86">
        <v>2</v>
      </c>
      <c r="K27" s="87" t="s">
        <v>44</v>
      </c>
      <c r="L27" s="87" t="s">
        <v>23</v>
      </c>
      <c r="M27" s="84"/>
    </row>
    <row r="28" spans="1:13" ht="40.9" customHeight="1" x14ac:dyDescent="0.25">
      <c r="A28" s="59">
        <v>2</v>
      </c>
      <c r="B28" s="102" t="s">
        <v>139</v>
      </c>
      <c r="C28" s="102" t="s">
        <v>140</v>
      </c>
      <c r="D28" s="110" t="s">
        <v>141</v>
      </c>
      <c r="E28" s="102"/>
      <c r="F28" s="102" t="s">
        <v>105</v>
      </c>
      <c r="G28" s="105" t="s">
        <v>49</v>
      </c>
      <c r="H28" s="106">
        <v>5</v>
      </c>
      <c r="I28" s="106">
        <v>0</v>
      </c>
      <c r="J28" s="107">
        <v>2</v>
      </c>
      <c r="K28" s="108" t="s">
        <v>44</v>
      </c>
      <c r="L28" s="108" t="s">
        <v>23</v>
      </c>
      <c r="M28" s="102"/>
    </row>
    <row r="29" spans="1:13" ht="40.9" customHeight="1" x14ac:dyDescent="0.25">
      <c r="A29" s="59">
        <v>2</v>
      </c>
      <c r="B29" s="102" t="s">
        <v>79</v>
      </c>
      <c r="C29" s="102" t="s">
        <v>80</v>
      </c>
      <c r="D29" s="103" t="s">
        <v>81</v>
      </c>
      <c r="E29" s="104" t="s">
        <v>73</v>
      </c>
      <c r="F29" s="102" t="s">
        <v>50</v>
      </c>
      <c r="G29" s="105" t="s">
        <v>49</v>
      </c>
      <c r="H29" s="106">
        <v>0</v>
      </c>
      <c r="I29" s="106">
        <v>9</v>
      </c>
      <c r="J29" s="107">
        <v>2</v>
      </c>
      <c r="K29" s="108" t="s">
        <v>22</v>
      </c>
      <c r="L29" s="108" t="s">
        <v>23</v>
      </c>
      <c r="M29" s="102"/>
    </row>
    <row r="30" spans="1:13" ht="40.9" customHeight="1" x14ac:dyDescent="0.25">
      <c r="A30" s="59">
        <v>2</v>
      </c>
      <c r="B30" s="102" t="s">
        <v>85</v>
      </c>
      <c r="C30" s="102" t="s">
        <v>86</v>
      </c>
      <c r="D30" s="102" t="s">
        <v>87</v>
      </c>
      <c r="E30" s="104" t="s">
        <v>88</v>
      </c>
      <c r="F30" s="102" t="s">
        <v>105</v>
      </c>
      <c r="G30" s="105" t="s">
        <v>49</v>
      </c>
      <c r="H30" s="106">
        <v>0</v>
      </c>
      <c r="I30" s="106">
        <v>9</v>
      </c>
      <c r="J30" s="107">
        <v>2</v>
      </c>
      <c r="K30" s="108" t="s">
        <v>22</v>
      </c>
      <c r="L30" s="108" t="s">
        <v>23</v>
      </c>
      <c r="M30" s="102"/>
    </row>
    <row r="31" spans="1:13" ht="40.9" customHeight="1" x14ac:dyDescent="0.25">
      <c r="A31" s="59">
        <v>2</v>
      </c>
      <c r="B31" s="102" t="s">
        <v>82</v>
      </c>
      <c r="C31" s="102" t="s">
        <v>83</v>
      </c>
      <c r="D31" s="103" t="s">
        <v>84</v>
      </c>
      <c r="E31" s="104" t="s">
        <v>76</v>
      </c>
      <c r="F31" s="102" t="s">
        <v>51</v>
      </c>
      <c r="G31" s="105" t="s">
        <v>49</v>
      </c>
      <c r="H31" s="106">
        <v>5</v>
      </c>
      <c r="I31" s="106">
        <v>5</v>
      </c>
      <c r="J31" s="107">
        <v>2</v>
      </c>
      <c r="K31" s="108" t="s">
        <v>44</v>
      </c>
      <c r="L31" s="108" t="s">
        <v>23</v>
      </c>
      <c r="M31" s="102"/>
    </row>
    <row r="32" spans="1:13" ht="40.9" customHeight="1" x14ac:dyDescent="0.25">
      <c r="A32" s="59">
        <v>2</v>
      </c>
      <c r="B32" s="102" t="s">
        <v>95</v>
      </c>
      <c r="C32" s="102" t="s">
        <v>96</v>
      </c>
      <c r="D32" s="110" t="s">
        <v>97</v>
      </c>
      <c r="E32" s="102" t="s">
        <v>98</v>
      </c>
      <c r="F32" s="102" t="s">
        <v>50</v>
      </c>
      <c r="G32" s="105" t="s">
        <v>49</v>
      </c>
      <c r="H32" s="106">
        <v>0</v>
      </c>
      <c r="I32" s="106">
        <v>9</v>
      </c>
      <c r="J32" s="107">
        <v>2</v>
      </c>
      <c r="K32" s="108" t="s">
        <v>22</v>
      </c>
      <c r="L32" s="108" t="s">
        <v>23</v>
      </c>
      <c r="M32" s="102"/>
    </row>
    <row r="33" spans="1:13" ht="40.9" customHeight="1" x14ac:dyDescent="0.25">
      <c r="A33" s="59">
        <v>2</v>
      </c>
      <c r="B33" s="102" t="s">
        <v>89</v>
      </c>
      <c r="C33" s="102" t="s">
        <v>90</v>
      </c>
      <c r="D33" s="102" t="s">
        <v>91</v>
      </c>
      <c r="E33" s="109"/>
      <c r="F33" s="102" t="s">
        <v>57</v>
      </c>
      <c r="G33" s="105" t="s">
        <v>49</v>
      </c>
      <c r="H33" s="106">
        <v>0</v>
      </c>
      <c r="I33" s="106">
        <v>9</v>
      </c>
      <c r="J33" s="107">
        <v>2</v>
      </c>
      <c r="K33" s="108" t="s">
        <v>22</v>
      </c>
      <c r="L33" s="108" t="s">
        <v>23</v>
      </c>
      <c r="M33" s="102"/>
    </row>
    <row r="34" spans="1:13" ht="40.9" customHeight="1" x14ac:dyDescent="0.25">
      <c r="A34" s="59">
        <v>2</v>
      </c>
      <c r="B34" s="102" t="s">
        <v>92</v>
      </c>
      <c r="C34" s="104" t="s">
        <v>93</v>
      </c>
      <c r="D34" s="110" t="s">
        <v>94</v>
      </c>
      <c r="E34" s="102"/>
      <c r="F34" s="102" t="s">
        <v>55</v>
      </c>
      <c r="G34" s="105" t="s">
        <v>49</v>
      </c>
      <c r="H34" s="106">
        <v>0</v>
      </c>
      <c r="I34" s="106">
        <v>9</v>
      </c>
      <c r="J34" s="107">
        <v>2</v>
      </c>
      <c r="K34" s="108" t="s">
        <v>22</v>
      </c>
      <c r="L34" s="108" t="s">
        <v>23</v>
      </c>
      <c r="M34" s="102"/>
    </row>
    <row r="35" spans="1:13" ht="40.9" customHeight="1" x14ac:dyDescent="0.25">
      <c r="A35" s="59">
        <v>2</v>
      </c>
      <c r="B35" s="102" t="s">
        <v>154</v>
      </c>
      <c r="C35" s="102" t="s">
        <v>155</v>
      </c>
      <c r="D35" s="102" t="s">
        <v>156</v>
      </c>
      <c r="E35" s="102" t="s">
        <v>130</v>
      </c>
      <c r="F35" s="102" t="s">
        <v>57</v>
      </c>
      <c r="G35" s="105" t="s">
        <v>49</v>
      </c>
      <c r="H35" s="106">
        <v>5</v>
      </c>
      <c r="I35" s="106">
        <v>5</v>
      </c>
      <c r="J35" s="107">
        <v>2</v>
      </c>
      <c r="K35" s="108" t="s">
        <v>44</v>
      </c>
      <c r="L35" s="108" t="s">
        <v>23</v>
      </c>
      <c r="M35" s="102"/>
    </row>
    <row r="36" spans="1:13" ht="40.9" customHeight="1" x14ac:dyDescent="0.25">
      <c r="A36" s="59">
        <v>2</v>
      </c>
      <c r="B36" s="102" t="s">
        <v>99</v>
      </c>
      <c r="C36" s="102" t="s">
        <v>100</v>
      </c>
      <c r="D36" s="102" t="s">
        <v>101</v>
      </c>
      <c r="E36" s="102"/>
      <c r="F36" s="102" t="s">
        <v>50</v>
      </c>
      <c r="G36" s="105" t="s">
        <v>49</v>
      </c>
      <c r="H36" s="106">
        <v>0</v>
      </c>
      <c r="I36" s="106">
        <v>9</v>
      </c>
      <c r="J36" s="107">
        <v>2</v>
      </c>
      <c r="K36" s="108" t="s">
        <v>44</v>
      </c>
      <c r="L36" s="108" t="s">
        <v>23</v>
      </c>
      <c r="M36" s="102"/>
    </row>
    <row r="37" spans="1:13" ht="40.9" customHeight="1" x14ac:dyDescent="0.25">
      <c r="A37" s="59">
        <v>2</v>
      </c>
      <c r="B37" s="102" t="s">
        <v>157</v>
      </c>
      <c r="C37" s="102" t="s">
        <v>158</v>
      </c>
      <c r="D37" s="110" t="s">
        <v>159</v>
      </c>
      <c r="E37" s="102"/>
      <c r="F37" s="114" t="s">
        <v>54</v>
      </c>
      <c r="G37" s="105" t="s">
        <v>49</v>
      </c>
      <c r="H37" s="106">
        <v>0</v>
      </c>
      <c r="I37" s="106">
        <v>9</v>
      </c>
      <c r="J37" s="107">
        <v>2</v>
      </c>
      <c r="K37" s="108" t="s">
        <v>22</v>
      </c>
      <c r="L37" s="108" t="s">
        <v>23</v>
      </c>
      <c r="M37" s="127"/>
    </row>
    <row r="38" spans="1:13" ht="40.9" customHeight="1" x14ac:dyDescent="0.25">
      <c r="A38" s="59">
        <v>2</v>
      </c>
      <c r="B38" s="84" t="s">
        <v>102</v>
      </c>
      <c r="C38" s="84" t="s">
        <v>103</v>
      </c>
      <c r="D38" s="101" t="s">
        <v>104</v>
      </c>
      <c r="E38" s="84"/>
      <c r="F38" s="84" t="s">
        <v>105</v>
      </c>
      <c r="G38" s="85" t="s">
        <v>49</v>
      </c>
      <c r="H38" s="83">
        <v>5</v>
      </c>
      <c r="I38" s="83">
        <v>5</v>
      </c>
      <c r="J38" s="86">
        <v>3</v>
      </c>
      <c r="K38" s="87" t="s">
        <v>44</v>
      </c>
      <c r="L38" s="87" t="s">
        <v>23</v>
      </c>
      <c r="M38" s="84"/>
    </row>
    <row r="39" spans="1:13" ht="40.9" customHeight="1" x14ac:dyDescent="0.25">
      <c r="A39" s="59">
        <v>2</v>
      </c>
      <c r="B39" s="114" t="s">
        <v>106</v>
      </c>
      <c r="C39" s="114" t="s">
        <v>107</v>
      </c>
      <c r="D39" s="114" t="s">
        <v>108</v>
      </c>
      <c r="E39" s="119"/>
      <c r="F39" s="114" t="s">
        <v>54</v>
      </c>
      <c r="G39" s="115" t="s">
        <v>49</v>
      </c>
      <c r="H39" s="116">
        <v>0</v>
      </c>
      <c r="I39" s="116">
        <v>9</v>
      </c>
      <c r="J39" s="117">
        <v>2</v>
      </c>
      <c r="K39" s="118" t="s">
        <v>22</v>
      </c>
      <c r="L39" s="118" t="s">
        <v>23</v>
      </c>
      <c r="M39" s="114"/>
    </row>
    <row r="40" spans="1:13" ht="40.9" customHeight="1" x14ac:dyDescent="0.25">
      <c r="A40" s="59">
        <v>2</v>
      </c>
      <c r="B40" s="102" t="s">
        <v>145</v>
      </c>
      <c r="C40" s="102" t="s">
        <v>146</v>
      </c>
      <c r="D40" s="110" t="s">
        <v>147</v>
      </c>
      <c r="E40" s="102" t="s">
        <v>112</v>
      </c>
      <c r="F40" s="102" t="s">
        <v>167</v>
      </c>
      <c r="G40" s="105" t="s">
        <v>49</v>
      </c>
      <c r="H40" s="106">
        <v>0</v>
      </c>
      <c r="I40" s="106">
        <v>5</v>
      </c>
      <c r="J40" s="107">
        <v>0</v>
      </c>
      <c r="K40" s="108" t="s">
        <v>36</v>
      </c>
      <c r="L40" s="108" t="s">
        <v>23</v>
      </c>
      <c r="M40" s="102"/>
    </row>
    <row r="41" spans="1:13" ht="30" customHeight="1" x14ac:dyDescent="0.25">
      <c r="A41" s="46" t="s">
        <v>26</v>
      </c>
      <c r="B41" s="46"/>
      <c r="C41" s="46"/>
      <c r="D41" s="46"/>
      <c r="E41" s="47"/>
      <c r="F41" s="47"/>
      <c r="G41" s="48"/>
      <c r="H41" s="48"/>
      <c r="I41" s="48"/>
      <c r="J41" s="128"/>
      <c r="K41" s="48"/>
      <c r="L41" s="48"/>
      <c r="M41" s="47"/>
    </row>
    <row r="42" spans="1:13" ht="40.9" customHeight="1" x14ac:dyDescent="0.25">
      <c r="A42" s="49">
        <v>2</v>
      </c>
      <c r="B42" s="126" t="s">
        <v>181</v>
      </c>
      <c r="C42" s="124" t="s">
        <v>172</v>
      </c>
      <c r="D42" s="125" t="s">
        <v>173</v>
      </c>
      <c r="E42" s="126"/>
      <c r="F42" s="126" t="s">
        <v>54</v>
      </c>
      <c r="G42" s="49" t="s">
        <v>49</v>
      </c>
      <c r="H42" s="49">
        <v>0</v>
      </c>
      <c r="I42" s="49">
        <v>5</v>
      </c>
      <c r="J42" s="51">
        <v>2</v>
      </c>
      <c r="K42" s="49" t="s">
        <v>22</v>
      </c>
      <c r="L42" s="49" t="s">
        <v>27</v>
      </c>
      <c r="M42" s="50"/>
    </row>
    <row r="43" spans="1:13" ht="40.9" customHeight="1" x14ac:dyDescent="0.25">
      <c r="A43" s="49">
        <v>2</v>
      </c>
      <c r="B43" s="126" t="s">
        <v>182</v>
      </c>
      <c r="C43" s="124" t="s">
        <v>174</v>
      </c>
      <c r="D43" s="125" t="s">
        <v>175</v>
      </c>
      <c r="E43" s="126"/>
      <c r="F43" s="126" t="s">
        <v>54</v>
      </c>
      <c r="G43" s="49" t="s">
        <v>49</v>
      </c>
      <c r="H43" s="49">
        <v>0</v>
      </c>
      <c r="I43" s="49">
        <v>5</v>
      </c>
      <c r="J43" s="51">
        <v>2</v>
      </c>
      <c r="K43" s="49" t="s">
        <v>22</v>
      </c>
      <c r="L43" s="49" t="s">
        <v>27</v>
      </c>
      <c r="M43" s="50"/>
    </row>
    <row r="44" spans="1:13" ht="40.9" customHeight="1" x14ac:dyDescent="0.25">
      <c r="A44" s="49">
        <v>2</v>
      </c>
      <c r="B44" s="126" t="s">
        <v>183</v>
      </c>
      <c r="C44" s="124" t="s">
        <v>53</v>
      </c>
      <c r="D44" s="125" t="s">
        <v>176</v>
      </c>
      <c r="E44" s="126"/>
      <c r="F44" s="113" t="s">
        <v>167</v>
      </c>
      <c r="G44" s="49" t="s">
        <v>49</v>
      </c>
      <c r="H44" s="49">
        <v>0</v>
      </c>
      <c r="I44" s="49">
        <v>5</v>
      </c>
      <c r="J44" s="51">
        <v>2</v>
      </c>
      <c r="K44" s="49" t="s">
        <v>22</v>
      </c>
      <c r="L44" s="49" t="s">
        <v>27</v>
      </c>
      <c r="M44" s="50"/>
    </row>
    <row r="45" spans="1:13" ht="40.9" customHeight="1" x14ac:dyDescent="0.25">
      <c r="A45" s="49">
        <v>2</v>
      </c>
      <c r="B45" s="126" t="s">
        <v>184</v>
      </c>
      <c r="C45" s="124" t="s">
        <v>177</v>
      </c>
      <c r="D45" s="125" t="s">
        <v>178</v>
      </c>
      <c r="E45" s="126"/>
      <c r="F45" s="126" t="s">
        <v>57</v>
      </c>
      <c r="G45" s="49" t="s">
        <v>49</v>
      </c>
      <c r="H45" s="49">
        <v>0</v>
      </c>
      <c r="I45" s="49">
        <v>5</v>
      </c>
      <c r="J45" s="51">
        <v>2</v>
      </c>
      <c r="K45" s="49" t="s">
        <v>22</v>
      </c>
      <c r="L45" s="49" t="s">
        <v>27</v>
      </c>
      <c r="M45" s="50"/>
    </row>
    <row r="46" spans="1:13" ht="40.9" customHeight="1" x14ac:dyDescent="0.25">
      <c r="A46" s="49">
        <v>2</v>
      </c>
      <c r="B46" s="126" t="s">
        <v>185</v>
      </c>
      <c r="C46" s="124" t="s">
        <v>179</v>
      </c>
      <c r="D46" s="125" t="s">
        <v>180</v>
      </c>
      <c r="E46" s="126"/>
      <c r="F46" s="113" t="s">
        <v>167</v>
      </c>
      <c r="G46" s="49" t="s">
        <v>49</v>
      </c>
      <c r="H46" s="49">
        <v>0</v>
      </c>
      <c r="I46" s="49">
        <v>5</v>
      </c>
      <c r="J46" s="51">
        <v>2</v>
      </c>
      <c r="K46" s="49" t="s">
        <v>22</v>
      </c>
      <c r="L46" s="49" t="s">
        <v>27</v>
      </c>
      <c r="M46" s="50"/>
    </row>
    <row r="47" spans="1:13" s="37" customFormat="1" x14ac:dyDescent="0.25">
      <c r="A47" s="52"/>
      <c r="B47" s="53"/>
      <c r="C47" s="53"/>
      <c r="D47" s="53"/>
      <c r="E47" s="53"/>
      <c r="F47" s="53"/>
      <c r="G47" s="54"/>
      <c r="H47" s="55">
        <f>SUM(H26:H42)</f>
        <v>29</v>
      </c>
      <c r="I47" s="55">
        <f t="shared" ref="I47:J47" si="1">SUM(I26:I42)</f>
        <v>106</v>
      </c>
      <c r="J47" s="55">
        <f t="shared" si="1"/>
        <v>31</v>
      </c>
      <c r="K47" s="56"/>
      <c r="L47" s="56"/>
      <c r="M47" s="53"/>
    </row>
    <row r="48" spans="1:13" s="37" customFormat="1" ht="28.5" x14ac:dyDescent="0.25">
      <c r="A48" s="52"/>
      <c r="B48" s="53"/>
      <c r="C48" s="53"/>
      <c r="D48" s="53"/>
      <c r="E48" s="53"/>
      <c r="F48" s="53"/>
      <c r="G48" s="57" t="s">
        <v>28</v>
      </c>
      <c r="H48" s="130">
        <f>SUM(H47:I47)</f>
        <v>135</v>
      </c>
      <c r="I48" s="131"/>
      <c r="J48" s="64"/>
      <c r="K48" s="56"/>
      <c r="L48" s="56"/>
      <c r="M48" s="53"/>
    </row>
    <row r="49" spans="1:13" ht="40.9" customHeight="1" x14ac:dyDescent="0.25">
      <c r="A49" s="65">
        <v>3</v>
      </c>
      <c r="B49" s="66" t="s">
        <v>187</v>
      </c>
      <c r="C49" s="66" t="s">
        <v>31</v>
      </c>
      <c r="D49" s="66" t="s">
        <v>32</v>
      </c>
      <c r="E49" s="66" t="s">
        <v>116</v>
      </c>
      <c r="F49" s="100" t="s">
        <v>105</v>
      </c>
      <c r="G49" s="65" t="s">
        <v>49</v>
      </c>
      <c r="H49" s="65">
        <v>0</v>
      </c>
      <c r="I49" s="65">
        <v>0</v>
      </c>
      <c r="J49" s="67">
        <v>2</v>
      </c>
      <c r="K49" s="65" t="s">
        <v>22</v>
      </c>
      <c r="L49" s="65" t="s">
        <v>23</v>
      </c>
      <c r="M49" s="66"/>
    </row>
    <row r="50" spans="1:13" ht="40.9" customHeight="1" x14ac:dyDescent="0.25">
      <c r="A50" s="65">
        <v>3</v>
      </c>
      <c r="B50" s="66" t="s">
        <v>171</v>
      </c>
      <c r="C50" s="88" t="s">
        <v>34</v>
      </c>
      <c r="D50" s="71" t="s">
        <v>35</v>
      </c>
      <c r="E50" s="71"/>
      <c r="F50" s="100" t="s">
        <v>105</v>
      </c>
      <c r="G50" s="72" t="s">
        <v>49</v>
      </c>
      <c r="H50" s="72">
        <v>0</v>
      </c>
      <c r="I50" s="72">
        <v>9</v>
      </c>
      <c r="J50" s="89">
        <v>2</v>
      </c>
      <c r="K50" s="72" t="s">
        <v>36</v>
      </c>
      <c r="L50" s="72" t="s">
        <v>23</v>
      </c>
      <c r="M50" s="71"/>
    </row>
    <row r="51" spans="1:13" ht="40.9" customHeight="1" x14ac:dyDescent="0.25">
      <c r="A51" s="65">
        <v>3</v>
      </c>
      <c r="B51" s="71" t="s">
        <v>37</v>
      </c>
      <c r="C51" s="71" t="s">
        <v>38</v>
      </c>
      <c r="D51" s="71" t="s">
        <v>39</v>
      </c>
      <c r="E51" s="71"/>
      <c r="F51" s="71" t="s">
        <v>40</v>
      </c>
      <c r="G51" s="72" t="s">
        <v>33</v>
      </c>
      <c r="H51" s="73">
        <v>0</v>
      </c>
      <c r="I51" s="73">
        <v>0</v>
      </c>
      <c r="J51" s="74">
        <v>2</v>
      </c>
      <c r="K51" s="75" t="s">
        <v>22</v>
      </c>
      <c r="L51" s="75" t="s">
        <v>23</v>
      </c>
      <c r="M51" s="71"/>
    </row>
    <row r="52" spans="1:13" ht="40.9" customHeight="1" x14ac:dyDescent="0.25">
      <c r="A52" s="65">
        <v>3</v>
      </c>
      <c r="B52" s="94" t="s">
        <v>69</v>
      </c>
      <c r="C52" s="94" t="s">
        <v>70</v>
      </c>
      <c r="D52" s="94" t="s">
        <v>71</v>
      </c>
      <c r="E52" s="94"/>
      <c r="F52" s="94" t="s">
        <v>54</v>
      </c>
      <c r="G52" s="95" t="s">
        <v>49</v>
      </c>
      <c r="H52" s="96">
        <v>9</v>
      </c>
      <c r="I52" s="96">
        <v>0</v>
      </c>
      <c r="J52" s="97">
        <v>3</v>
      </c>
      <c r="K52" s="98" t="s">
        <v>44</v>
      </c>
      <c r="L52" s="98" t="s">
        <v>23</v>
      </c>
      <c r="M52" s="94"/>
    </row>
    <row r="53" spans="1:13" ht="40.9" customHeight="1" x14ac:dyDescent="0.25">
      <c r="A53" s="65">
        <v>3</v>
      </c>
      <c r="B53" s="100" t="s">
        <v>62</v>
      </c>
      <c r="C53" s="94" t="s">
        <v>47</v>
      </c>
      <c r="D53" s="94" t="s">
        <v>48</v>
      </c>
      <c r="E53" s="94"/>
      <c r="F53" s="94" t="s">
        <v>167</v>
      </c>
      <c r="G53" s="95" t="s">
        <v>49</v>
      </c>
      <c r="H53" s="96">
        <v>0</v>
      </c>
      <c r="I53" s="96">
        <v>9</v>
      </c>
      <c r="J53" s="97">
        <v>2</v>
      </c>
      <c r="K53" s="98" t="s">
        <v>22</v>
      </c>
      <c r="L53" s="98" t="s">
        <v>23</v>
      </c>
      <c r="M53" s="94"/>
    </row>
    <row r="54" spans="1:13" ht="40.9" customHeight="1" x14ac:dyDescent="0.25">
      <c r="A54" s="65">
        <v>3</v>
      </c>
      <c r="B54" s="94" t="s">
        <v>136</v>
      </c>
      <c r="C54" s="94" t="s">
        <v>137</v>
      </c>
      <c r="D54" s="94" t="s">
        <v>138</v>
      </c>
      <c r="E54" s="94" t="s">
        <v>189</v>
      </c>
      <c r="F54" s="94" t="s">
        <v>54</v>
      </c>
      <c r="G54" s="95" t="s">
        <v>49</v>
      </c>
      <c r="H54" s="96">
        <v>5</v>
      </c>
      <c r="I54" s="96">
        <v>5</v>
      </c>
      <c r="J54" s="97">
        <v>3</v>
      </c>
      <c r="K54" s="98" t="s">
        <v>22</v>
      </c>
      <c r="L54" s="95" t="s">
        <v>23</v>
      </c>
      <c r="M54" s="94"/>
    </row>
    <row r="55" spans="1:13" ht="40.9" customHeight="1" x14ac:dyDescent="0.25">
      <c r="A55" s="65">
        <v>3</v>
      </c>
      <c r="B55" s="94" t="s">
        <v>118</v>
      </c>
      <c r="C55" s="94" t="s">
        <v>119</v>
      </c>
      <c r="D55" s="94" t="s">
        <v>120</v>
      </c>
      <c r="E55" s="111" t="s">
        <v>79</v>
      </c>
      <c r="F55" s="94" t="s">
        <v>50</v>
      </c>
      <c r="G55" s="95" t="s">
        <v>49</v>
      </c>
      <c r="H55" s="96">
        <v>5</v>
      </c>
      <c r="I55" s="96">
        <v>5</v>
      </c>
      <c r="J55" s="97">
        <v>2</v>
      </c>
      <c r="K55" s="98" t="s">
        <v>44</v>
      </c>
      <c r="L55" s="98" t="s">
        <v>23</v>
      </c>
      <c r="M55" s="94"/>
    </row>
    <row r="56" spans="1:13" ht="40.9" customHeight="1" x14ac:dyDescent="0.25">
      <c r="A56" s="65">
        <v>3</v>
      </c>
      <c r="B56" s="94" t="s">
        <v>121</v>
      </c>
      <c r="C56" s="111" t="s">
        <v>122</v>
      </c>
      <c r="D56" s="112" t="s">
        <v>123</v>
      </c>
      <c r="E56" s="94" t="s">
        <v>85</v>
      </c>
      <c r="F56" s="100" t="s">
        <v>105</v>
      </c>
      <c r="G56" s="95" t="s">
        <v>49</v>
      </c>
      <c r="H56" s="96">
        <v>5</v>
      </c>
      <c r="I56" s="96">
        <v>5</v>
      </c>
      <c r="J56" s="97">
        <v>2</v>
      </c>
      <c r="K56" s="98" t="s">
        <v>44</v>
      </c>
      <c r="L56" s="98" t="s">
        <v>23</v>
      </c>
      <c r="M56" s="94"/>
    </row>
    <row r="57" spans="1:13" ht="40.9" customHeight="1" x14ac:dyDescent="0.25">
      <c r="A57" s="65">
        <v>3</v>
      </c>
      <c r="B57" s="94" t="s">
        <v>124</v>
      </c>
      <c r="C57" s="111" t="s">
        <v>125</v>
      </c>
      <c r="D57" s="112" t="s">
        <v>126</v>
      </c>
      <c r="E57" s="94" t="s">
        <v>89</v>
      </c>
      <c r="F57" s="94" t="s">
        <v>57</v>
      </c>
      <c r="G57" s="95" t="s">
        <v>49</v>
      </c>
      <c r="H57" s="96">
        <v>5</v>
      </c>
      <c r="I57" s="96">
        <v>5</v>
      </c>
      <c r="J57" s="97">
        <v>2</v>
      </c>
      <c r="K57" s="98" t="s">
        <v>44</v>
      </c>
      <c r="L57" s="98" t="s">
        <v>23</v>
      </c>
      <c r="M57" s="94"/>
    </row>
    <row r="58" spans="1:13" ht="40.9" customHeight="1" x14ac:dyDescent="0.25">
      <c r="A58" s="65">
        <v>3</v>
      </c>
      <c r="B58" s="94" t="s">
        <v>133</v>
      </c>
      <c r="C58" s="94" t="s">
        <v>134</v>
      </c>
      <c r="D58" s="94" t="s">
        <v>135</v>
      </c>
      <c r="E58" s="94"/>
      <c r="F58" s="94" t="s">
        <v>52</v>
      </c>
      <c r="G58" s="95" t="s">
        <v>49</v>
      </c>
      <c r="H58" s="96">
        <v>0</v>
      </c>
      <c r="I58" s="96">
        <v>9</v>
      </c>
      <c r="J58" s="97">
        <v>2</v>
      </c>
      <c r="K58" s="98" t="s">
        <v>22</v>
      </c>
      <c r="L58" s="98" t="s">
        <v>23</v>
      </c>
      <c r="M58" s="94"/>
    </row>
    <row r="59" spans="1:13" ht="40.9" customHeight="1" x14ac:dyDescent="0.25">
      <c r="A59" s="65">
        <v>3</v>
      </c>
      <c r="B59" s="94" t="s">
        <v>127</v>
      </c>
      <c r="C59" s="94" t="s">
        <v>128</v>
      </c>
      <c r="D59" s="112" t="s">
        <v>129</v>
      </c>
      <c r="E59" s="94" t="s">
        <v>92</v>
      </c>
      <c r="F59" s="94" t="s">
        <v>55</v>
      </c>
      <c r="G59" s="95" t="s">
        <v>49</v>
      </c>
      <c r="H59" s="96">
        <v>5</v>
      </c>
      <c r="I59" s="96">
        <v>5</v>
      </c>
      <c r="J59" s="97">
        <v>2</v>
      </c>
      <c r="K59" s="98" t="s">
        <v>44</v>
      </c>
      <c r="L59" s="98" t="s">
        <v>23</v>
      </c>
      <c r="M59" s="94"/>
    </row>
    <row r="60" spans="1:13" ht="40.9" customHeight="1" x14ac:dyDescent="0.25">
      <c r="A60" s="65">
        <v>3</v>
      </c>
      <c r="B60" s="94" t="s">
        <v>109</v>
      </c>
      <c r="C60" s="111" t="s">
        <v>110</v>
      </c>
      <c r="D60" s="120" t="s">
        <v>111</v>
      </c>
      <c r="E60" s="121" t="s">
        <v>73</v>
      </c>
      <c r="F60" s="121" t="s">
        <v>54</v>
      </c>
      <c r="G60" s="122" t="s">
        <v>49</v>
      </c>
      <c r="H60" s="122">
        <v>0</v>
      </c>
      <c r="I60" s="122">
        <v>9</v>
      </c>
      <c r="J60" s="123">
        <v>2</v>
      </c>
      <c r="K60" s="122" t="s">
        <v>22</v>
      </c>
      <c r="L60" s="98" t="s">
        <v>23</v>
      </c>
      <c r="M60" s="94"/>
    </row>
    <row r="61" spans="1:13" ht="40.9" customHeight="1" x14ac:dyDescent="0.25">
      <c r="A61" s="40">
        <v>3</v>
      </c>
      <c r="B61" s="77" t="s">
        <v>151</v>
      </c>
      <c r="C61" s="77" t="s">
        <v>152</v>
      </c>
      <c r="D61" s="77" t="s">
        <v>153</v>
      </c>
      <c r="E61" s="77"/>
      <c r="F61" s="77" t="s">
        <v>51</v>
      </c>
      <c r="G61" s="78" t="s">
        <v>49</v>
      </c>
      <c r="H61" s="76">
        <v>9</v>
      </c>
      <c r="I61" s="76">
        <v>0</v>
      </c>
      <c r="J61" s="79">
        <v>2</v>
      </c>
      <c r="K61" s="80" t="s">
        <v>44</v>
      </c>
      <c r="L61" s="80" t="s">
        <v>23</v>
      </c>
      <c r="M61" s="77"/>
    </row>
    <row r="62" spans="1:13" ht="40.9" customHeight="1" x14ac:dyDescent="0.25">
      <c r="A62" s="90">
        <v>3</v>
      </c>
      <c r="B62" s="66" t="s">
        <v>170</v>
      </c>
      <c r="C62" s="91" t="s">
        <v>41</v>
      </c>
      <c r="D62" s="91" t="s">
        <v>42</v>
      </c>
      <c r="E62" s="91" t="s">
        <v>116</v>
      </c>
      <c r="F62" s="91" t="s">
        <v>54</v>
      </c>
      <c r="G62" s="90" t="s">
        <v>49</v>
      </c>
      <c r="H62" s="90">
        <v>0</v>
      </c>
      <c r="I62" s="90">
        <v>0</v>
      </c>
      <c r="J62" s="92">
        <v>0</v>
      </c>
      <c r="K62" s="90" t="s">
        <v>43</v>
      </c>
      <c r="L62" s="90" t="s">
        <v>23</v>
      </c>
      <c r="M62" s="91"/>
    </row>
    <row r="63" spans="1:13" ht="30" customHeight="1" x14ac:dyDescent="0.25">
      <c r="A63" s="46" t="s">
        <v>26</v>
      </c>
      <c r="B63" s="46"/>
      <c r="C63" s="46"/>
      <c r="D63" s="46"/>
      <c r="E63" s="47"/>
      <c r="F63" s="47"/>
      <c r="G63" s="48"/>
      <c r="H63" s="48"/>
      <c r="I63" s="48"/>
      <c r="J63" s="48"/>
      <c r="K63" s="48"/>
      <c r="L63" s="48"/>
      <c r="M63" s="47"/>
    </row>
    <row r="64" spans="1:13" ht="40.9" customHeight="1" x14ac:dyDescent="0.25">
      <c r="A64" s="49">
        <v>3</v>
      </c>
      <c r="B64" s="126" t="s">
        <v>181</v>
      </c>
      <c r="C64" s="124" t="s">
        <v>172</v>
      </c>
      <c r="D64" s="125" t="s">
        <v>173</v>
      </c>
      <c r="E64" s="126"/>
      <c r="F64" s="126" t="s">
        <v>54</v>
      </c>
      <c r="G64" s="49" t="s">
        <v>49</v>
      </c>
      <c r="H64" s="49">
        <v>0</v>
      </c>
      <c r="I64" s="49">
        <v>5</v>
      </c>
      <c r="J64" s="51">
        <v>2</v>
      </c>
      <c r="K64" s="49" t="s">
        <v>22</v>
      </c>
      <c r="L64" s="49" t="s">
        <v>27</v>
      </c>
      <c r="M64" s="50"/>
    </row>
    <row r="65" spans="1:13" ht="40.9" customHeight="1" x14ac:dyDescent="0.25">
      <c r="A65" s="49">
        <v>3</v>
      </c>
      <c r="B65" s="126" t="s">
        <v>182</v>
      </c>
      <c r="C65" s="124" t="s">
        <v>174</v>
      </c>
      <c r="D65" s="125" t="s">
        <v>175</v>
      </c>
      <c r="E65" s="126"/>
      <c r="F65" s="126" t="s">
        <v>54</v>
      </c>
      <c r="G65" s="49" t="s">
        <v>49</v>
      </c>
      <c r="H65" s="49">
        <v>0</v>
      </c>
      <c r="I65" s="49">
        <v>5</v>
      </c>
      <c r="J65" s="51">
        <v>2</v>
      </c>
      <c r="K65" s="49" t="s">
        <v>22</v>
      </c>
      <c r="L65" s="49" t="s">
        <v>27</v>
      </c>
      <c r="M65" s="50"/>
    </row>
    <row r="66" spans="1:13" ht="40.9" customHeight="1" x14ac:dyDescent="0.25">
      <c r="A66" s="49">
        <v>3</v>
      </c>
      <c r="B66" s="126" t="s">
        <v>183</v>
      </c>
      <c r="C66" s="124" t="s">
        <v>53</v>
      </c>
      <c r="D66" s="125" t="s">
        <v>176</v>
      </c>
      <c r="E66" s="126"/>
      <c r="F66" s="113" t="s">
        <v>167</v>
      </c>
      <c r="G66" s="49" t="s">
        <v>49</v>
      </c>
      <c r="H66" s="49">
        <v>0</v>
      </c>
      <c r="I66" s="49">
        <v>5</v>
      </c>
      <c r="J66" s="51">
        <v>2</v>
      </c>
      <c r="K66" s="49" t="s">
        <v>22</v>
      </c>
      <c r="L66" s="49" t="s">
        <v>27</v>
      </c>
      <c r="M66" s="50"/>
    </row>
    <row r="67" spans="1:13" ht="40.9" customHeight="1" x14ac:dyDescent="0.25">
      <c r="A67" s="49">
        <v>3</v>
      </c>
      <c r="B67" s="126" t="s">
        <v>184</v>
      </c>
      <c r="C67" s="124" t="s">
        <v>177</v>
      </c>
      <c r="D67" s="125" t="s">
        <v>178</v>
      </c>
      <c r="E67" s="126"/>
      <c r="F67" s="126" t="s">
        <v>57</v>
      </c>
      <c r="G67" s="49" t="s">
        <v>49</v>
      </c>
      <c r="H67" s="49">
        <v>0</v>
      </c>
      <c r="I67" s="49">
        <v>5</v>
      </c>
      <c r="J67" s="51">
        <v>2</v>
      </c>
      <c r="K67" s="49" t="s">
        <v>22</v>
      </c>
      <c r="L67" s="49" t="s">
        <v>27</v>
      </c>
      <c r="M67" s="50"/>
    </row>
    <row r="68" spans="1:13" ht="40.9" customHeight="1" x14ac:dyDescent="0.25">
      <c r="A68" s="49">
        <v>3</v>
      </c>
      <c r="B68" s="126" t="s">
        <v>185</v>
      </c>
      <c r="C68" s="124" t="s">
        <v>179</v>
      </c>
      <c r="D68" s="125" t="s">
        <v>180</v>
      </c>
      <c r="E68" s="126"/>
      <c r="F68" s="113" t="s">
        <v>167</v>
      </c>
      <c r="G68" s="49" t="s">
        <v>49</v>
      </c>
      <c r="H68" s="49">
        <v>0</v>
      </c>
      <c r="I68" s="49">
        <v>5</v>
      </c>
      <c r="J68" s="51">
        <v>2</v>
      </c>
      <c r="K68" s="49" t="s">
        <v>22</v>
      </c>
      <c r="L68" s="49" t="s">
        <v>27</v>
      </c>
      <c r="M68" s="50"/>
    </row>
    <row r="69" spans="1:13" s="37" customFormat="1" x14ac:dyDescent="0.25">
      <c r="A69" s="52"/>
      <c r="B69" s="53"/>
      <c r="C69" s="53"/>
      <c r="D69" s="53"/>
      <c r="E69" s="53"/>
      <c r="F69" s="53"/>
      <c r="G69" s="54"/>
      <c r="H69" s="55">
        <f>SUM(H49:H64)</f>
        <v>43</v>
      </c>
      <c r="I69" s="55">
        <f t="shared" ref="I69:J69" si="2">SUM(I49:I64)</f>
        <v>66</v>
      </c>
      <c r="J69" s="55">
        <f t="shared" si="2"/>
        <v>30</v>
      </c>
      <c r="K69" s="56"/>
      <c r="L69" s="56"/>
      <c r="M69" s="53"/>
    </row>
    <row r="70" spans="1:13" s="37" customFormat="1" ht="28.5" x14ac:dyDescent="0.25">
      <c r="A70" s="52"/>
      <c r="B70" s="53"/>
      <c r="C70" s="53"/>
      <c r="D70" s="53"/>
      <c r="E70" s="53"/>
      <c r="F70" s="53"/>
      <c r="G70" s="57" t="s">
        <v>28</v>
      </c>
      <c r="H70" s="130">
        <f>SUM(H69:I69)</f>
        <v>109</v>
      </c>
      <c r="I70" s="131"/>
      <c r="J70" s="64"/>
      <c r="K70" s="56"/>
      <c r="L70" s="56"/>
      <c r="M70" s="53"/>
    </row>
  </sheetData>
  <mergeCells count="15">
    <mergeCell ref="F8:F9"/>
    <mergeCell ref="A8:A9"/>
    <mergeCell ref="B8:B9"/>
    <mergeCell ref="C8:C9"/>
    <mergeCell ref="D8:D9"/>
    <mergeCell ref="E8:E9"/>
    <mergeCell ref="M8:M9"/>
    <mergeCell ref="H25:I25"/>
    <mergeCell ref="H48:I48"/>
    <mergeCell ref="H70:I70"/>
    <mergeCell ref="G8:G9"/>
    <mergeCell ref="H8:I8"/>
    <mergeCell ref="J8:J9"/>
    <mergeCell ref="K8:K9"/>
    <mergeCell ref="L8:L9"/>
  </mergeCells>
  <pageMargins left="0.7" right="0.7" top="0.75" bottom="0.75" header="0.3" footer="0.3"/>
  <pageSetup paperSize="9" scale="68" fitToHeight="0" orientation="landscape" r:id="rId1"/>
  <headerFooter>
    <oddFooter>&amp;LE: a PTN1201 és a PTN1101 együttes tantárgyfelvétele az 1. félévben</oddFooter>
  </headerFooter>
  <ignoredErrors>
    <ignoredError sqref="H69:J69 H47:J4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újabb tanári 3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2025-06-17T05:56:04Z</cp:lastPrinted>
  <dcterms:created xsi:type="dcterms:W3CDTF">2025-05-17T06:50:19Z</dcterms:created>
  <dcterms:modified xsi:type="dcterms:W3CDTF">2025-06-30T10:18:31Z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