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esi\Főiskola után-szintemelő\"/>
    </mc:Choice>
  </mc:AlternateContent>
  <bookViews>
    <workbookView xWindow="0" yWindow="0" windowWidth="28800" windowHeight="12210"/>
  </bookViews>
  <sheets>
    <sheet name="szintemelő 2 féléves" sheetId="6" r:id="rId1"/>
  </sheets>
  <definedNames>
    <definedName name="_xlnm.Print_Area" localSheetId="0">'szintemelő 2 féléves'!$A$1:$M$47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6" l="1"/>
  <c r="J46" i="6"/>
  <c r="H46" i="6"/>
  <c r="J25" i="6" l="1"/>
  <c r="I25" i="6"/>
  <c r="H25" i="6"/>
  <c r="H47" i="6" l="1"/>
  <c r="H26" i="6"/>
  <c r="L5" i="6" l="1"/>
</calcChain>
</file>

<file path=xl/sharedStrings.xml><?xml version="1.0" encoding="utf-8"?>
<sst xmlns="http://schemas.openxmlformats.org/spreadsheetml/2006/main" count="261" uniqueCount="144">
  <si>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</si>
  <si>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</si>
  <si>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</si>
  <si>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</si>
  <si>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</si>
  <si>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</si>
  <si>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</si>
  <si>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</si>
  <si>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</si>
  <si>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</si>
  <si>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</si>
  <si>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</si>
  <si>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</si>
  <si>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</si>
  <si>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</si>
  <si>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</si>
  <si>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</si>
  <si>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</si>
  <si>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</si>
  <si>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</si>
  <si>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</si>
  <si>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</si>
  <si>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</si>
  <si>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</si>
  <si>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</si>
  <si>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</si>
  <si>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</si>
  <si>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</si>
  <si>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</si>
  <si>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</si>
  <si>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</si>
  <si>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</si>
  <si>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</si>
  <si>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</si>
  <si>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</si>
  <si>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</si>
  <si>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</si>
  <si>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</si>
  <si>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</si>
  <si>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</si>
  <si>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</si>
  <si>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</si>
  <si>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</si>
  <si>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2 félév</t>
  </si>
  <si>
    <t>K</t>
  </si>
  <si>
    <t>Főiskolai szintű tanári szakképzettség birtokában, azonos szakterületen, mesterfokozat megszerzése egy szakon</t>
  </si>
  <si>
    <t>Motoros képességek fejlesztésének elmélete és módszertana</t>
  </si>
  <si>
    <t xml:space="preserve">Theory and Practice of Motor Skills Development </t>
  </si>
  <si>
    <t>TSI</t>
  </si>
  <si>
    <t>Vajda Tamás Béla</t>
  </si>
  <si>
    <t>Molnár Anita</t>
  </si>
  <si>
    <t>Szabó Dániel</t>
  </si>
  <si>
    <t>Funkcionális gimnasztika</t>
  </si>
  <si>
    <t>Dr. Vajda Ildikó</t>
  </si>
  <si>
    <t>Dr. Moravecz Marianna</t>
  </si>
  <si>
    <t>Pálinkás Réka</t>
  </si>
  <si>
    <t>PTN1103</t>
  </si>
  <si>
    <t>PTN1105</t>
  </si>
  <si>
    <t>Testnevelés és mozgásos játékok vezetése és oktatásmódszertana</t>
  </si>
  <si>
    <t>Physical Education Games and Methods</t>
  </si>
  <si>
    <t>PTN1203</t>
  </si>
  <si>
    <t>Gimnasztika és oktatásmódszertana 2.</t>
  </si>
  <si>
    <t>Conditioning and Methods of Conditioning 2.</t>
  </si>
  <si>
    <t>PTN1303</t>
  </si>
  <si>
    <t>Röplabdázás és oktatásmódszertana 2.</t>
  </si>
  <si>
    <t>Volleyball and Methods of Volleyball 2.</t>
  </si>
  <si>
    <t>PTN1904</t>
  </si>
  <si>
    <t xml:space="preserve">Küzdősportok és oktatásmódszertana </t>
  </si>
  <si>
    <t xml:space="preserve">Combat Sports and Methods of Combat Sports </t>
  </si>
  <si>
    <t>Urbinné dr. Borbély Szilvia</t>
  </si>
  <si>
    <t>PTN1405</t>
  </si>
  <si>
    <t>Sportrekreációs táborok (téli sportok) szervezése és túravezetési alapismeretek</t>
  </si>
  <si>
    <t>Sport and Recreation Camps (Ski)</t>
  </si>
  <si>
    <t>PTN8001</t>
  </si>
  <si>
    <t>PTN8003</t>
  </si>
  <si>
    <t>PTN8002</t>
  </si>
  <si>
    <t>PTN1402</t>
  </si>
  <si>
    <t>Úszás és oktatásmódszertana 3.</t>
  </si>
  <si>
    <t>Swimming and Methods of Swimming 3.</t>
  </si>
  <si>
    <t>PTN1501</t>
  </si>
  <si>
    <t>Atlétika és oktatásmódszertana 3.</t>
  </si>
  <si>
    <t>Track and Field and Methods of Track and Field 3.</t>
  </si>
  <si>
    <t>PTN1502</t>
  </si>
  <si>
    <t>Kosárlabdázás és oktatásmódszertana 2.</t>
  </si>
  <si>
    <t>Basketball and Methods of Basketball 2.</t>
  </si>
  <si>
    <t>PTN1603</t>
  </si>
  <si>
    <t>Kézilabdázás és oktatásmódszertana 2.</t>
  </si>
  <si>
    <t>Handball and Methods of Handball 2.</t>
  </si>
  <si>
    <t>PTN1703</t>
  </si>
  <si>
    <t>Torna és oktatásmódszertana 3.</t>
  </si>
  <si>
    <t>Gymnastics and Methods of Gymnastics 3.</t>
  </si>
  <si>
    <t>PTN1805</t>
  </si>
  <si>
    <t>Rekreációs és szabadidősportok oktatásának elmélete és módszertana 1.</t>
  </si>
  <si>
    <t>Theory and Methods of Sport Recreation and Leisure Sports 1.</t>
  </si>
  <si>
    <t>PTN1505</t>
  </si>
  <si>
    <t>Sportrekreációs táborok (turisztikai) szervezése és túravezetési alapismeretek</t>
  </si>
  <si>
    <t>Sport Recreation Camps (Hiking)</t>
  </si>
  <si>
    <t>PTN1902</t>
  </si>
  <si>
    <t>Special Physical Education</t>
  </si>
  <si>
    <t>PTN1901</t>
  </si>
  <si>
    <t>Sportági kiválasztás (tehetséggondozás, diáksport)</t>
  </si>
  <si>
    <t xml:space="preserve">Sports Selection (Talent Management) </t>
  </si>
  <si>
    <t>PTN1804</t>
  </si>
  <si>
    <t>Labdarúgás és oktatásmódszertana 2.</t>
  </si>
  <si>
    <t>Soccer and Methods of Soccer 2.</t>
  </si>
  <si>
    <t>PTN1905</t>
  </si>
  <si>
    <t>Rekreációs és szabadidősportok oktatásának elmélete és módszertana 2. (általános sportági ismeretek)</t>
  </si>
  <si>
    <t>Theory and Methods of Sport Recreation and Leisure Sports 2.</t>
  </si>
  <si>
    <t>PTN1903</t>
  </si>
  <si>
    <t>Ütős sportok és oktatásmódszertana</t>
  </si>
  <si>
    <t>Racket Sports and Methods of Racket Sports</t>
  </si>
  <si>
    <t>PTN1705</t>
  </si>
  <si>
    <t>Zenés-táncos mozgásformák és oktatásmódszertana  (Aerobic, Néptánc)</t>
  </si>
  <si>
    <t>Musical and Dancing Movements and Methods</t>
  </si>
  <si>
    <t>Sportszervezés, sportvezetés</t>
  </si>
  <si>
    <t>Sports Organization, Sports Management</t>
  </si>
  <si>
    <t>Szakfelelős: Dr. Vajda Ildikó</t>
  </si>
  <si>
    <t>PTN1605</t>
  </si>
  <si>
    <t>Tarnóczy Zalán Mátyás</t>
  </si>
  <si>
    <t>PTN9104</t>
  </si>
  <si>
    <t>PTN8007</t>
  </si>
  <si>
    <t>Prevenció és rehabilitáció</t>
  </si>
  <si>
    <t>Prevention and Rehabilitation</t>
  </si>
  <si>
    <t>Mentális egészség, relaxáció</t>
  </si>
  <si>
    <t>Mental Health, Relaxation</t>
  </si>
  <si>
    <t>Functional Gymnastics</t>
  </si>
  <si>
    <t>Sportszaknyelv</t>
  </si>
  <si>
    <t>Professional Language of Sports</t>
  </si>
  <si>
    <t>Mérések a testnevelésben és a sportban</t>
  </si>
  <si>
    <t>Measurements in Physical Education and Sport</t>
  </si>
  <si>
    <t>PTN3000</t>
  </si>
  <si>
    <t>PTN3001</t>
  </si>
  <si>
    <t>PTN3002</t>
  </si>
  <si>
    <t>PTN3003</t>
  </si>
  <si>
    <t>PTN3004</t>
  </si>
  <si>
    <t>okleveles testnevelő tanár</t>
  </si>
  <si>
    <t>PTN9007</t>
  </si>
  <si>
    <t>Tanári mesterképzési szak:</t>
  </si>
  <si>
    <t>PTN1803</t>
  </si>
  <si>
    <t>Sporttáplálkozás, dietetika</t>
  </si>
  <si>
    <t>Sports Nutrition, Dietetics</t>
  </si>
  <si>
    <t>Dr. Bodó Enikő</t>
  </si>
  <si>
    <t>Testnevelő tanár</t>
  </si>
  <si>
    <t>Sajátos nevelési igényűek integrált testnevelése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</si>
</sst>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21" fillId="0" borderId="0"/>
  </cellStyleXfs>
  <cellXfs count="1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vertical="center" wrapText="1"/>
    </xf>
    <xf numFmtId="0" fontId="19" fillId="11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 wrapText="1"/>
    </xf>
    <xf numFmtId="1" fontId="10" fillId="11" borderId="6" xfId="0" applyNumberFormat="1" applyFont="1" applyFill="1" applyBorder="1" applyAlignment="1">
      <alignment horizontal="center" vertical="center" wrapText="1"/>
    </xf>
    <xf numFmtId="1" fontId="17" fillId="11" borderId="6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vertical="center" wrapText="1"/>
    </xf>
    <xf numFmtId="0" fontId="20" fillId="11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center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28" zoomScaleNormal="100" workbookViewId="0">
      <selection activeCell="C37" sqref="C37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42" style="75" customWidth="1"/>
    <col min="4" max="4" width="44.28515625" style="36" customWidth="1"/>
    <col min="5" max="5" width="12.5703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4" ht="15.75" x14ac:dyDescent="0.25">
      <c r="A1" s="1"/>
      <c r="B1" s="1"/>
      <c r="C1" s="2"/>
      <c r="D1" s="3" t="s">
        <v>137</v>
      </c>
      <c r="E1" s="3" t="s">
        <v>142</v>
      </c>
      <c r="F1" s="4"/>
      <c r="G1" s="5"/>
      <c r="H1" s="6" t="s">
        <v>116</v>
      </c>
      <c r="I1" s="7"/>
      <c r="J1" s="8"/>
      <c r="L1" s="10"/>
      <c r="M1" s="11"/>
    </row>
    <row r="2" spans="1:14" ht="15.75" x14ac:dyDescent="0.25">
      <c r="A2" s="1"/>
      <c r="B2" s="1"/>
      <c r="C2" s="2"/>
      <c r="D2" s="87" t="s">
        <v>45</v>
      </c>
      <c r="E2" s="12"/>
      <c r="F2" s="13"/>
      <c r="G2" s="14"/>
      <c r="H2" s="15"/>
      <c r="I2" s="76"/>
      <c r="J2" s="77"/>
      <c r="K2" s="78"/>
      <c r="L2" s="79"/>
      <c r="M2" s="88"/>
    </row>
    <row r="3" spans="1:14" x14ac:dyDescent="0.25">
      <c r="A3" s="1"/>
      <c r="B3" s="1"/>
      <c r="C3" s="1"/>
      <c r="D3" s="16" t="s">
        <v>0</v>
      </c>
      <c r="E3" s="17" t="s">
        <v>43</v>
      </c>
      <c r="F3" s="18"/>
      <c r="G3" s="5"/>
      <c r="H3" s="7"/>
      <c r="I3" s="7"/>
      <c r="K3" s="5"/>
      <c r="L3" s="5"/>
      <c r="M3" s="11"/>
    </row>
    <row r="4" spans="1:14" x14ac:dyDescent="0.25">
      <c r="A4" s="1"/>
      <c r="B4" s="1"/>
      <c r="C4" s="1"/>
      <c r="D4" s="16" t="s">
        <v>1</v>
      </c>
      <c r="E4" s="17">
        <v>60</v>
      </c>
      <c r="F4" s="18"/>
      <c r="G4" s="5"/>
      <c r="H4" s="7"/>
      <c r="I4" s="20"/>
      <c r="K4" s="20"/>
      <c r="L4" s="21" t="s">
        <v>2</v>
      </c>
      <c r="M4" s="21"/>
    </row>
    <row r="5" spans="1:14" x14ac:dyDescent="0.25">
      <c r="A5" s="1"/>
      <c r="B5" s="1"/>
      <c r="C5" s="1"/>
      <c r="D5" s="16" t="s">
        <v>3</v>
      </c>
      <c r="E5" s="22" t="s">
        <v>135</v>
      </c>
      <c r="F5" s="18"/>
      <c r="G5" s="22"/>
      <c r="H5" s="7"/>
      <c r="I5" s="20" t="s">
        <v>4</v>
      </c>
      <c r="K5" s="20"/>
      <c r="L5" s="21">
        <f>SUM(H26,H47,)</f>
        <v>239</v>
      </c>
      <c r="M5" s="21"/>
    </row>
    <row r="6" spans="1:14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4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4" s="37" customFormat="1" ht="44.25" customHeight="1" x14ac:dyDescent="0.25">
      <c r="A8" s="118" t="s">
        <v>6</v>
      </c>
      <c r="B8" s="117" t="s">
        <v>7</v>
      </c>
      <c r="C8" s="120" t="s">
        <v>8</v>
      </c>
      <c r="D8" s="122" t="s">
        <v>9</v>
      </c>
      <c r="E8" s="122" t="s">
        <v>10</v>
      </c>
      <c r="F8" s="119" t="s">
        <v>11</v>
      </c>
      <c r="G8" s="117" t="s">
        <v>12</v>
      </c>
      <c r="H8" s="117" t="s">
        <v>13</v>
      </c>
      <c r="I8" s="117"/>
      <c r="J8" s="118" t="s">
        <v>14</v>
      </c>
      <c r="K8" s="117" t="s">
        <v>15</v>
      </c>
      <c r="L8" s="117" t="s">
        <v>16</v>
      </c>
      <c r="M8" s="114" t="s">
        <v>17</v>
      </c>
    </row>
    <row r="9" spans="1:14" s="37" customFormat="1" ht="26.25" customHeight="1" x14ac:dyDescent="0.25">
      <c r="A9" s="118"/>
      <c r="B9" s="117"/>
      <c r="C9" s="121"/>
      <c r="D9" s="123"/>
      <c r="E9" s="123"/>
      <c r="F9" s="119"/>
      <c r="G9" s="117"/>
      <c r="H9" s="38" t="s">
        <v>18</v>
      </c>
      <c r="I9" s="39" t="s">
        <v>19</v>
      </c>
      <c r="J9" s="118"/>
      <c r="K9" s="117"/>
      <c r="L9" s="117"/>
      <c r="M9" s="114"/>
    </row>
    <row r="10" spans="1:14" ht="40.9" customHeight="1" x14ac:dyDescent="0.25">
      <c r="A10" s="40">
        <v>1</v>
      </c>
      <c r="B10" s="42" t="s">
        <v>73</v>
      </c>
      <c r="C10" s="41" t="s">
        <v>20</v>
      </c>
      <c r="D10" s="41" t="s">
        <v>21</v>
      </c>
      <c r="E10" s="42"/>
      <c r="F10" s="42" t="s">
        <v>54</v>
      </c>
      <c r="G10" s="43" t="s">
        <v>48</v>
      </c>
      <c r="H10" s="40">
        <v>0</v>
      </c>
      <c r="I10" s="40">
        <v>9</v>
      </c>
      <c r="J10" s="44">
        <v>2</v>
      </c>
      <c r="K10" s="45" t="s">
        <v>22</v>
      </c>
      <c r="L10" s="45" t="s">
        <v>23</v>
      </c>
      <c r="M10" s="94"/>
    </row>
    <row r="11" spans="1:14" ht="40.9" customHeight="1" x14ac:dyDescent="0.25">
      <c r="A11" s="40">
        <v>1</v>
      </c>
      <c r="B11" s="42" t="s">
        <v>74</v>
      </c>
      <c r="C11" s="41" t="s">
        <v>24</v>
      </c>
      <c r="D11" s="41" t="s">
        <v>25</v>
      </c>
      <c r="E11" s="42"/>
      <c r="F11" s="42" t="s">
        <v>54</v>
      </c>
      <c r="G11" s="43" t="s">
        <v>48</v>
      </c>
      <c r="H11" s="40">
        <v>0</v>
      </c>
      <c r="I11" s="40">
        <v>9</v>
      </c>
      <c r="J11" s="44">
        <v>2</v>
      </c>
      <c r="K11" s="45" t="s">
        <v>22</v>
      </c>
      <c r="L11" s="45" t="s">
        <v>23</v>
      </c>
      <c r="M11" s="94"/>
    </row>
    <row r="12" spans="1:14" ht="40.9" customHeight="1" x14ac:dyDescent="0.25">
      <c r="A12" s="40">
        <v>1</v>
      </c>
      <c r="B12" s="89" t="s">
        <v>76</v>
      </c>
      <c r="C12" s="89" t="s">
        <v>77</v>
      </c>
      <c r="D12" s="89" t="s">
        <v>78</v>
      </c>
      <c r="E12" s="104"/>
      <c r="F12" s="89" t="s">
        <v>49</v>
      </c>
      <c r="G12" s="90" t="s">
        <v>48</v>
      </c>
      <c r="H12" s="91">
        <v>5</v>
      </c>
      <c r="I12" s="91">
        <v>5</v>
      </c>
      <c r="J12" s="109">
        <v>2</v>
      </c>
      <c r="K12" s="91" t="s">
        <v>44</v>
      </c>
      <c r="L12" s="110" t="s">
        <v>23</v>
      </c>
      <c r="M12" s="93"/>
      <c r="N12" s="93"/>
    </row>
    <row r="13" spans="1:14" ht="40.9" customHeight="1" x14ac:dyDescent="0.25">
      <c r="A13" s="40">
        <v>1</v>
      </c>
      <c r="B13" s="89" t="s">
        <v>79</v>
      </c>
      <c r="C13" s="104" t="s">
        <v>80</v>
      </c>
      <c r="D13" s="105" t="s">
        <v>81</v>
      </c>
      <c r="E13" s="89"/>
      <c r="F13" s="111" t="s">
        <v>69</v>
      </c>
      <c r="G13" s="90" t="s">
        <v>48</v>
      </c>
      <c r="H13" s="91">
        <v>5</v>
      </c>
      <c r="I13" s="91">
        <v>5</v>
      </c>
      <c r="J13" s="109">
        <v>2</v>
      </c>
      <c r="K13" s="91" t="s">
        <v>44</v>
      </c>
      <c r="L13" s="110" t="s">
        <v>23</v>
      </c>
      <c r="M13" s="93"/>
      <c r="N13" s="93"/>
    </row>
    <row r="14" spans="1:14" ht="40.9" customHeight="1" x14ac:dyDescent="0.25">
      <c r="A14" s="40">
        <v>1</v>
      </c>
      <c r="B14" s="89" t="s">
        <v>88</v>
      </c>
      <c r="C14" s="89" t="s">
        <v>89</v>
      </c>
      <c r="D14" s="105" t="s">
        <v>90</v>
      </c>
      <c r="E14" s="89"/>
      <c r="F14" s="89" t="s">
        <v>49</v>
      </c>
      <c r="G14" s="90" t="s">
        <v>48</v>
      </c>
      <c r="H14" s="91">
        <v>5</v>
      </c>
      <c r="I14" s="91">
        <v>5</v>
      </c>
      <c r="J14" s="109">
        <v>2</v>
      </c>
      <c r="K14" s="91" t="s">
        <v>44</v>
      </c>
      <c r="L14" s="110" t="s">
        <v>23</v>
      </c>
      <c r="M14" s="93"/>
      <c r="N14" s="93"/>
    </row>
    <row r="15" spans="1:14" ht="40.9" customHeight="1" x14ac:dyDescent="0.25">
      <c r="A15" s="40">
        <v>1</v>
      </c>
      <c r="B15" s="89" t="s">
        <v>85</v>
      </c>
      <c r="C15" s="89" t="s">
        <v>86</v>
      </c>
      <c r="D15" s="105" t="s">
        <v>87</v>
      </c>
      <c r="E15" s="89"/>
      <c r="F15" s="89" t="s">
        <v>54</v>
      </c>
      <c r="G15" s="90" t="s">
        <v>48</v>
      </c>
      <c r="H15" s="91">
        <v>5</v>
      </c>
      <c r="I15" s="91">
        <v>5</v>
      </c>
      <c r="J15" s="109">
        <v>2</v>
      </c>
      <c r="K15" s="91" t="s">
        <v>44</v>
      </c>
      <c r="L15" s="110" t="s">
        <v>23</v>
      </c>
      <c r="M15" s="93"/>
      <c r="N15" s="93"/>
    </row>
    <row r="16" spans="1:14" ht="40.9" customHeight="1" x14ac:dyDescent="0.25">
      <c r="A16" s="40">
        <v>1</v>
      </c>
      <c r="B16" s="89" t="s">
        <v>82</v>
      </c>
      <c r="C16" s="104" t="s">
        <v>83</v>
      </c>
      <c r="D16" s="105" t="s">
        <v>84</v>
      </c>
      <c r="E16" s="89"/>
      <c r="F16" s="89" t="s">
        <v>55</v>
      </c>
      <c r="G16" s="90" t="s">
        <v>48</v>
      </c>
      <c r="H16" s="91">
        <v>5</v>
      </c>
      <c r="I16" s="91">
        <v>5</v>
      </c>
      <c r="J16" s="92">
        <v>2</v>
      </c>
      <c r="K16" s="91" t="s">
        <v>44</v>
      </c>
      <c r="L16" s="110" t="s">
        <v>23</v>
      </c>
      <c r="M16" s="93"/>
      <c r="N16" s="93"/>
    </row>
    <row r="17" spans="1:14" ht="40.9" customHeight="1" x14ac:dyDescent="0.25">
      <c r="A17" s="40">
        <v>1</v>
      </c>
      <c r="B17" s="89" t="s">
        <v>60</v>
      </c>
      <c r="C17" s="89" t="s">
        <v>61</v>
      </c>
      <c r="D17" s="89" t="s">
        <v>62</v>
      </c>
      <c r="E17" s="89"/>
      <c r="F17" s="89" t="s">
        <v>118</v>
      </c>
      <c r="G17" s="90" t="s">
        <v>48</v>
      </c>
      <c r="H17" s="91">
        <v>5</v>
      </c>
      <c r="I17" s="91">
        <v>5</v>
      </c>
      <c r="J17" s="92">
        <v>2</v>
      </c>
      <c r="K17" s="91" t="s">
        <v>44</v>
      </c>
      <c r="L17" s="110" t="s">
        <v>23</v>
      </c>
      <c r="M17" s="93"/>
      <c r="N17" s="93"/>
    </row>
    <row r="18" spans="1:14" ht="40.9" customHeight="1" x14ac:dyDescent="0.25">
      <c r="A18" s="40">
        <v>1</v>
      </c>
      <c r="B18" s="94" t="s">
        <v>56</v>
      </c>
      <c r="C18" s="89" t="s">
        <v>46</v>
      </c>
      <c r="D18" s="89" t="s">
        <v>47</v>
      </c>
      <c r="E18" s="89"/>
      <c r="F18" s="89" t="s">
        <v>118</v>
      </c>
      <c r="G18" s="90" t="s">
        <v>48</v>
      </c>
      <c r="H18" s="91">
        <v>0</v>
      </c>
      <c r="I18" s="91">
        <v>9</v>
      </c>
      <c r="J18" s="92">
        <v>2</v>
      </c>
      <c r="K18" s="91" t="s">
        <v>22</v>
      </c>
      <c r="L18" s="110" t="s">
        <v>23</v>
      </c>
      <c r="M18" s="93"/>
      <c r="N18" s="93"/>
    </row>
    <row r="19" spans="1:14" ht="40.9" customHeight="1" x14ac:dyDescent="0.25">
      <c r="A19" s="40">
        <v>1</v>
      </c>
      <c r="B19" s="89" t="s">
        <v>117</v>
      </c>
      <c r="C19" s="89" t="s">
        <v>114</v>
      </c>
      <c r="D19" s="105" t="s">
        <v>115</v>
      </c>
      <c r="E19" s="89"/>
      <c r="F19" s="89" t="s">
        <v>49</v>
      </c>
      <c r="G19" s="90" t="s">
        <v>48</v>
      </c>
      <c r="H19" s="91">
        <v>0</v>
      </c>
      <c r="I19" s="91">
        <v>5</v>
      </c>
      <c r="J19" s="92">
        <v>2</v>
      </c>
      <c r="K19" s="91" t="s">
        <v>22</v>
      </c>
      <c r="L19" s="110" t="s">
        <v>23</v>
      </c>
      <c r="M19" s="93"/>
      <c r="N19" s="93"/>
    </row>
    <row r="20" spans="1:14" ht="40.9" customHeight="1" x14ac:dyDescent="0.25">
      <c r="A20" s="40">
        <v>1</v>
      </c>
      <c r="B20" s="89" t="s">
        <v>108</v>
      </c>
      <c r="C20" s="89" t="s">
        <v>109</v>
      </c>
      <c r="D20" s="89" t="s">
        <v>110</v>
      </c>
      <c r="E20" s="89"/>
      <c r="F20" s="89" t="s">
        <v>51</v>
      </c>
      <c r="G20" s="90" t="s">
        <v>48</v>
      </c>
      <c r="H20" s="91">
        <v>0</v>
      </c>
      <c r="I20" s="91">
        <v>9</v>
      </c>
      <c r="J20" s="92">
        <v>2</v>
      </c>
      <c r="K20" s="91" t="s">
        <v>22</v>
      </c>
      <c r="L20" s="110" t="s">
        <v>23</v>
      </c>
      <c r="M20" s="93"/>
      <c r="N20" s="93"/>
    </row>
    <row r="21" spans="1:14" ht="40.9" customHeight="1" x14ac:dyDescent="0.25">
      <c r="A21" s="40">
        <v>1</v>
      </c>
      <c r="B21" s="89" t="s">
        <v>91</v>
      </c>
      <c r="C21" s="89" t="s">
        <v>92</v>
      </c>
      <c r="D21" s="89" t="s">
        <v>93</v>
      </c>
      <c r="E21" s="89"/>
      <c r="F21" s="89" t="s">
        <v>51</v>
      </c>
      <c r="G21" s="90" t="s">
        <v>48</v>
      </c>
      <c r="H21" s="91">
        <v>0</v>
      </c>
      <c r="I21" s="91">
        <v>9</v>
      </c>
      <c r="J21" s="92">
        <v>2</v>
      </c>
      <c r="K21" s="91" t="s">
        <v>22</v>
      </c>
      <c r="L21" s="110" t="s">
        <v>23</v>
      </c>
      <c r="M21" s="93"/>
      <c r="N21" s="93"/>
    </row>
    <row r="22" spans="1:14" ht="40.9" customHeight="1" x14ac:dyDescent="0.25">
      <c r="A22" s="40">
        <v>1</v>
      </c>
      <c r="B22" s="94" t="s">
        <v>57</v>
      </c>
      <c r="C22" s="89" t="s">
        <v>58</v>
      </c>
      <c r="D22" s="89" t="s">
        <v>59</v>
      </c>
      <c r="E22" s="89"/>
      <c r="F22" s="89" t="s">
        <v>51</v>
      </c>
      <c r="G22" s="90" t="s">
        <v>48</v>
      </c>
      <c r="H22" s="91">
        <v>0</v>
      </c>
      <c r="I22" s="91">
        <v>9</v>
      </c>
      <c r="J22" s="92">
        <v>2</v>
      </c>
      <c r="K22" s="91" t="s">
        <v>22</v>
      </c>
      <c r="L22" s="110" t="s">
        <v>23</v>
      </c>
      <c r="M22" s="93"/>
      <c r="N22" s="93"/>
    </row>
    <row r="23" spans="1:14" ht="40.9" customHeight="1" x14ac:dyDescent="0.25">
      <c r="A23" s="40">
        <v>1</v>
      </c>
      <c r="B23" s="89" t="s">
        <v>99</v>
      </c>
      <c r="C23" s="89" t="s">
        <v>100</v>
      </c>
      <c r="D23" s="89" t="s">
        <v>101</v>
      </c>
      <c r="E23" s="89"/>
      <c r="F23" s="89" t="s">
        <v>50</v>
      </c>
      <c r="G23" s="90" t="s">
        <v>48</v>
      </c>
      <c r="H23" s="91">
        <v>9</v>
      </c>
      <c r="I23" s="91">
        <v>0</v>
      </c>
      <c r="J23" s="92">
        <v>2</v>
      </c>
      <c r="K23" s="91" t="s">
        <v>44</v>
      </c>
      <c r="L23" s="110" t="s">
        <v>23</v>
      </c>
      <c r="M23" s="93"/>
      <c r="N23" s="93"/>
    </row>
    <row r="24" spans="1:14" ht="40.9" customHeight="1" x14ac:dyDescent="0.25">
      <c r="A24" s="40">
        <v>1</v>
      </c>
      <c r="B24" s="89" t="s">
        <v>94</v>
      </c>
      <c r="C24" s="104" t="s">
        <v>95</v>
      </c>
      <c r="D24" s="105" t="s">
        <v>96</v>
      </c>
      <c r="E24" s="89"/>
      <c r="F24" s="94" t="s">
        <v>53</v>
      </c>
      <c r="G24" s="90" t="s">
        <v>48</v>
      </c>
      <c r="H24" s="91">
        <v>0</v>
      </c>
      <c r="I24" s="91">
        <v>9</v>
      </c>
      <c r="J24" s="92">
        <v>2</v>
      </c>
      <c r="K24" s="91" t="s">
        <v>22</v>
      </c>
      <c r="L24" s="110" t="s">
        <v>23</v>
      </c>
      <c r="M24" s="93"/>
      <c r="N24" s="93"/>
    </row>
    <row r="25" spans="1:14" s="37" customFormat="1" x14ac:dyDescent="0.25">
      <c r="A25" s="52"/>
      <c r="B25" s="53"/>
      <c r="C25" s="53"/>
      <c r="D25" s="53"/>
      <c r="E25" s="53"/>
      <c r="F25" s="53"/>
      <c r="G25" s="54"/>
      <c r="H25" s="55">
        <f>SUM(H10:H24)</f>
        <v>39</v>
      </c>
      <c r="I25" s="55">
        <f>SUM(I10:I24)</f>
        <v>98</v>
      </c>
      <c r="J25" s="55">
        <f>SUM(J10:J24)</f>
        <v>30</v>
      </c>
      <c r="K25" s="56"/>
      <c r="L25" s="56"/>
      <c r="M25" s="53"/>
    </row>
    <row r="26" spans="1:14" s="37" customFormat="1" ht="28.5" x14ac:dyDescent="0.25">
      <c r="A26" s="52"/>
      <c r="B26" s="53"/>
      <c r="C26" s="53"/>
      <c r="D26" s="53"/>
      <c r="E26" s="53"/>
      <c r="F26" s="53"/>
      <c r="G26" s="57" t="s">
        <v>28</v>
      </c>
      <c r="H26" s="115">
        <f>SUM(H25:I25)</f>
        <v>137</v>
      </c>
      <c r="I26" s="116"/>
      <c r="J26" s="58"/>
      <c r="K26" s="56"/>
      <c r="L26" s="56"/>
      <c r="M26" s="53"/>
    </row>
    <row r="27" spans="1:14" ht="40.9" customHeight="1" x14ac:dyDescent="0.25">
      <c r="A27" s="59">
        <v>2</v>
      </c>
      <c r="B27" s="60" t="s">
        <v>75</v>
      </c>
      <c r="C27" s="60" t="s">
        <v>29</v>
      </c>
      <c r="D27" s="61" t="s">
        <v>30</v>
      </c>
      <c r="E27" s="61"/>
      <c r="F27" s="61" t="s">
        <v>50</v>
      </c>
      <c r="G27" s="62" t="s">
        <v>48</v>
      </c>
      <c r="H27" s="62">
        <v>0</v>
      </c>
      <c r="I27" s="62">
        <v>9</v>
      </c>
      <c r="J27" s="63">
        <v>2</v>
      </c>
      <c r="K27" s="62" t="s">
        <v>22</v>
      </c>
      <c r="L27" s="62" t="s">
        <v>23</v>
      </c>
      <c r="M27" s="61"/>
    </row>
    <row r="28" spans="1:14" ht="40.9" customHeight="1" x14ac:dyDescent="0.25">
      <c r="A28" s="59">
        <v>2</v>
      </c>
      <c r="B28" s="61" t="s">
        <v>136</v>
      </c>
      <c r="C28" s="85" t="s">
        <v>31</v>
      </c>
      <c r="D28" s="85" t="s">
        <v>32</v>
      </c>
      <c r="E28" s="85" t="s">
        <v>74</v>
      </c>
      <c r="F28" s="85" t="s">
        <v>69</v>
      </c>
      <c r="G28" s="84" t="s">
        <v>48</v>
      </c>
      <c r="H28" s="84">
        <v>0</v>
      </c>
      <c r="I28" s="84">
        <v>0</v>
      </c>
      <c r="J28" s="86">
        <v>2</v>
      </c>
      <c r="K28" s="84" t="s">
        <v>22</v>
      </c>
      <c r="L28" s="84" t="s">
        <v>23</v>
      </c>
      <c r="M28" s="85"/>
    </row>
    <row r="29" spans="1:14" ht="40.9" customHeight="1" x14ac:dyDescent="0.25">
      <c r="A29" s="84">
        <v>2</v>
      </c>
      <c r="B29" s="61" t="s">
        <v>120</v>
      </c>
      <c r="C29" s="85" t="s">
        <v>33</v>
      </c>
      <c r="D29" s="85" t="s">
        <v>34</v>
      </c>
      <c r="E29" s="85"/>
      <c r="F29" s="85" t="s">
        <v>69</v>
      </c>
      <c r="G29" s="84" t="s">
        <v>48</v>
      </c>
      <c r="H29" s="84">
        <v>0</v>
      </c>
      <c r="I29" s="84">
        <v>9</v>
      </c>
      <c r="J29" s="86">
        <v>2</v>
      </c>
      <c r="K29" s="84" t="s">
        <v>22</v>
      </c>
      <c r="L29" s="84" t="s">
        <v>23</v>
      </c>
      <c r="M29" s="85"/>
    </row>
    <row r="30" spans="1:14" ht="40.9" customHeight="1" x14ac:dyDescent="0.25">
      <c r="A30" s="84">
        <v>2</v>
      </c>
      <c r="B30" s="61" t="s">
        <v>119</v>
      </c>
      <c r="C30" s="64" t="s">
        <v>36</v>
      </c>
      <c r="D30" s="61" t="s">
        <v>37</v>
      </c>
      <c r="E30" s="61"/>
      <c r="F30" s="85" t="s">
        <v>69</v>
      </c>
      <c r="G30" s="62" t="s">
        <v>48</v>
      </c>
      <c r="H30" s="62">
        <v>0</v>
      </c>
      <c r="I30" s="62">
        <v>13</v>
      </c>
      <c r="J30" s="63">
        <v>4</v>
      </c>
      <c r="K30" s="62" t="s">
        <v>38</v>
      </c>
      <c r="L30" s="62" t="s">
        <v>23</v>
      </c>
      <c r="M30" s="61"/>
    </row>
    <row r="31" spans="1:14" ht="40.9" customHeight="1" x14ac:dyDescent="0.25">
      <c r="A31" s="84">
        <v>2</v>
      </c>
      <c r="B31" s="61" t="s">
        <v>39</v>
      </c>
      <c r="C31" s="61" t="s">
        <v>40</v>
      </c>
      <c r="D31" s="61" t="s">
        <v>41</v>
      </c>
      <c r="E31" s="61"/>
      <c r="F31" s="61" t="s">
        <v>42</v>
      </c>
      <c r="G31" s="62" t="s">
        <v>35</v>
      </c>
      <c r="H31" s="59">
        <v>0</v>
      </c>
      <c r="I31" s="59">
        <v>0</v>
      </c>
      <c r="J31" s="65">
        <v>2</v>
      </c>
      <c r="K31" s="66" t="s">
        <v>22</v>
      </c>
      <c r="L31" s="66" t="s">
        <v>23</v>
      </c>
      <c r="M31" s="61"/>
    </row>
    <row r="32" spans="1:14" ht="40.9" customHeight="1" x14ac:dyDescent="0.25">
      <c r="A32" s="84">
        <v>2</v>
      </c>
      <c r="B32" s="81" t="s">
        <v>138</v>
      </c>
      <c r="C32" s="81" t="s">
        <v>139</v>
      </c>
      <c r="D32" s="81" t="s">
        <v>140</v>
      </c>
      <c r="E32" s="68"/>
      <c r="F32" s="61" t="s">
        <v>141</v>
      </c>
      <c r="G32" s="82" t="s">
        <v>38</v>
      </c>
      <c r="H32" s="80">
        <v>0</v>
      </c>
      <c r="I32" s="80">
        <v>5</v>
      </c>
      <c r="J32" s="65">
        <v>2</v>
      </c>
      <c r="K32" s="66" t="s">
        <v>22</v>
      </c>
      <c r="L32" s="66" t="s">
        <v>23</v>
      </c>
      <c r="M32" s="83"/>
      <c r="N32" s="93"/>
    </row>
    <row r="33" spans="1:14" ht="40.9" customHeight="1" x14ac:dyDescent="0.25">
      <c r="A33" s="84">
        <v>2</v>
      </c>
      <c r="B33" s="81" t="s">
        <v>102</v>
      </c>
      <c r="C33" s="81" t="s">
        <v>103</v>
      </c>
      <c r="D33" s="81" t="s">
        <v>104</v>
      </c>
      <c r="E33" s="81"/>
      <c r="F33" s="81" t="s">
        <v>55</v>
      </c>
      <c r="G33" s="82" t="s">
        <v>48</v>
      </c>
      <c r="H33" s="80">
        <v>5</v>
      </c>
      <c r="I33" s="80">
        <v>5</v>
      </c>
      <c r="J33" s="65">
        <v>2</v>
      </c>
      <c r="K33" s="80" t="s">
        <v>44</v>
      </c>
      <c r="L33" s="80" t="s">
        <v>23</v>
      </c>
      <c r="M33" s="83"/>
      <c r="N33" s="93"/>
    </row>
    <row r="34" spans="1:14" ht="40.9" customHeight="1" x14ac:dyDescent="0.25">
      <c r="A34" s="84">
        <v>2</v>
      </c>
      <c r="B34" s="95" t="s">
        <v>63</v>
      </c>
      <c r="C34" s="95" t="s">
        <v>64</v>
      </c>
      <c r="D34" s="96" t="s">
        <v>65</v>
      </c>
      <c r="E34" s="97"/>
      <c r="F34" s="95" t="s">
        <v>50</v>
      </c>
      <c r="G34" s="98" t="s">
        <v>48</v>
      </c>
      <c r="H34" s="99">
        <v>5</v>
      </c>
      <c r="I34" s="99">
        <v>5</v>
      </c>
      <c r="J34" s="113">
        <v>2</v>
      </c>
      <c r="K34" s="99" t="s">
        <v>44</v>
      </c>
      <c r="L34" s="99" t="s">
        <v>23</v>
      </c>
      <c r="M34" s="101"/>
      <c r="N34" s="93"/>
    </row>
    <row r="35" spans="1:14" ht="40.9" customHeight="1" x14ac:dyDescent="0.25">
      <c r="A35" s="84">
        <v>2</v>
      </c>
      <c r="B35" s="95" t="s">
        <v>66</v>
      </c>
      <c r="C35" s="95" t="s">
        <v>67</v>
      </c>
      <c r="D35" s="95" t="s">
        <v>68</v>
      </c>
      <c r="E35" s="95"/>
      <c r="F35" s="95" t="s">
        <v>49</v>
      </c>
      <c r="G35" s="98" t="s">
        <v>48</v>
      </c>
      <c r="H35" s="99">
        <v>0</v>
      </c>
      <c r="I35" s="99">
        <v>9</v>
      </c>
      <c r="J35" s="100">
        <v>2</v>
      </c>
      <c r="K35" s="99" t="s">
        <v>44</v>
      </c>
      <c r="L35" s="99" t="s">
        <v>23</v>
      </c>
      <c r="M35" s="101"/>
      <c r="N35" s="93"/>
    </row>
    <row r="36" spans="1:14" ht="40.9" customHeight="1" x14ac:dyDescent="0.25">
      <c r="A36" s="84">
        <v>2</v>
      </c>
      <c r="B36" s="95" t="s">
        <v>97</v>
      </c>
      <c r="C36" s="95" t="s">
        <v>143</v>
      </c>
      <c r="D36" s="95" t="s">
        <v>98</v>
      </c>
      <c r="E36" s="95"/>
      <c r="F36" s="95" t="s">
        <v>53</v>
      </c>
      <c r="G36" s="98" t="s">
        <v>48</v>
      </c>
      <c r="H36" s="99">
        <v>0</v>
      </c>
      <c r="I36" s="99">
        <v>5</v>
      </c>
      <c r="J36" s="100">
        <v>2</v>
      </c>
      <c r="K36" s="99" t="s">
        <v>22</v>
      </c>
      <c r="L36" s="99" t="s">
        <v>23</v>
      </c>
      <c r="M36" s="101"/>
      <c r="N36" s="93"/>
    </row>
    <row r="37" spans="1:14" ht="40.9" customHeight="1" x14ac:dyDescent="0.25">
      <c r="A37" s="84">
        <v>2</v>
      </c>
      <c r="B37" s="95" t="s">
        <v>111</v>
      </c>
      <c r="C37" s="95" t="s">
        <v>112</v>
      </c>
      <c r="D37" s="103" t="s">
        <v>113</v>
      </c>
      <c r="E37" s="95"/>
      <c r="F37" s="95" t="s">
        <v>53</v>
      </c>
      <c r="G37" s="98" t="s">
        <v>48</v>
      </c>
      <c r="H37" s="99">
        <v>0</v>
      </c>
      <c r="I37" s="99">
        <v>9</v>
      </c>
      <c r="J37" s="100">
        <v>2</v>
      </c>
      <c r="K37" s="99" t="s">
        <v>22</v>
      </c>
      <c r="L37" s="99" t="s">
        <v>23</v>
      </c>
      <c r="M37" s="101"/>
      <c r="N37" s="93"/>
    </row>
    <row r="38" spans="1:14" ht="40.9" customHeight="1" x14ac:dyDescent="0.25">
      <c r="A38" s="84">
        <v>2</v>
      </c>
      <c r="B38" s="95" t="s">
        <v>105</v>
      </c>
      <c r="C38" s="95" t="s">
        <v>106</v>
      </c>
      <c r="D38" s="95" t="s">
        <v>107</v>
      </c>
      <c r="E38" s="95"/>
      <c r="F38" s="95" t="s">
        <v>51</v>
      </c>
      <c r="G38" s="98" t="s">
        <v>48</v>
      </c>
      <c r="H38" s="99">
        <v>0</v>
      </c>
      <c r="I38" s="99">
        <v>9</v>
      </c>
      <c r="J38" s="100">
        <v>2</v>
      </c>
      <c r="K38" s="99" t="s">
        <v>22</v>
      </c>
      <c r="L38" s="99" t="s">
        <v>23</v>
      </c>
      <c r="M38" s="101"/>
      <c r="N38" s="93"/>
    </row>
    <row r="39" spans="1:14" ht="40.9" customHeight="1" x14ac:dyDescent="0.25">
      <c r="A39" s="84">
        <v>2</v>
      </c>
      <c r="B39" s="95" t="s">
        <v>70</v>
      </c>
      <c r="C39" s="95" t="s">
        <v>71</v>
      </c>
      <c r="D39" s="95" t="s">
        <v>72</v>
      </c>
      <c r="E39" s="102"/>
      <c r="F39" s="95" t="s">
        <v>53</v>
      </c>
      <c r="G39" s="98" t="s">
        <v>48</v>
      </c>
      <c r="H39" s="99">
        <v>0</v>
      </c>
      <c r="I39" s="99">
        <v>9</v>
      </c>
      <c r="J39" s="100">
        <v>2</v>
      </c>
      <c r="K39" s="99" t="s">
        <v>22</v>
      </c>
      <c r="L39" s="99" t="s">
        <v>23</v>
      </c>
      <c r="M39" s="101"/>
      <c r="N39" s="93"/>
    </row>
    <row r="40" spans="1:14" ht="30" customHeight="1" x14ac:dyDescent="0.25">
      <c r="A40" s="46" t="s">
        <v>26</v>
      </c>
      <c r="B40" s="46"/>
      <c r="C40" s="46"/>
      <c r="D40" s="46"/>
      <c r="E40" s="47"/>
      <c r="F40" s="47"/>
      <c r="G40" s="48"/>
      <c r="H40" s="48"/>
      <c r="I40" s="48"/>
      <c r="J40" s="48"/>
      <c r="K40" s="48"/>
      <c r="L40" s="48"/>
      <c r="M40" s="47"/>
    </row>
    <row r="41" spans="1:14" ht="40.15" customHeight="1" x14ac:dyDescent="0.25">
      <c r="A41" s="49">
        <v>2</v>
      </c>
      <c r="B41" s="108" t="s">
        <v>130</v>
      </c>
      <c r="C41" s="106" t="s">
        <v>121</v>
      </c>
      <c r="D41" s="107" t="s">
        <v>122</v>
      </c>
      <c r="E41" s="108"/>
      <c r="F41" s="108" t="s">
        <v>53</v>
      </c>
      <c r="G41" s="112" t="s">
        <v>48</v>
      </c>
      <c r="H41" s="49">
        <v>0</v>
      </c>
      <c r="I41" s="49">
        <v>5</v>
      </c>
      <c r="J41" s="51">
        <v>2</v>
      </c>
      <c r="K41" s="49" t="s">
        <v>22</v>
      </c>
      <c r="L41" s="49" t="s">
        <v>27</v>
      </c>
      <c r="M41" s="50"/>
    </row>
    <row r="42" spans="1:14" ht="40.15" customHeight="1" x14ac:dyDescent="0.25">
      <c r="A42" s="49">
        <v>2</v>
      </c>
      <c r="B42" s="108" t="s">
        <v>131</v>
      </c>
      <c r="C42" s="106" t="s">
        <v>123</v>
      </c>
      <c r="D42" s="107" t="s">
        <v>124</v>
      </c>
      <c r="E42" s="108"/>
      <c r="F42" s="108" t="s">
        <v>53</v>
      </c>
      <c r="G42" s="112" t="s">
        <v>48</v>
      </c>
      <c r="H42" s="49">
        <v>0</v>
      </c>
      <c r="I42" s="49">
        <v>5</v>
      </c>
      <c r="J42" s="51">
        <v>2</v>
      </c>
      <c r="K42" s="49" t="s">
        <v>22</v>
      </c>
      <c r="L42" s="49" t="s">
        <v>27</v>
      </c>
      <c r="M42" s="50"/>
    </row>
    <row r="43" spans="1:14" ht="40.15" customHeight="1" x14ac:dyDescent="0.25">
      <c r="A43" s="49">
        <v>2</v>
      </c>
      <c r="B43" s="108" t="s">
        <v>132</v>
      </c>
      <c r="C43" s="106" t="s">
        <v>52</v>
      </c>
      <c r="D43" s="107" t="s">
        <v>125</v>
      </c>
      <c r="E43" s="108"/>
      <c r="F43" s="108" t="s">
        <v>118</v>
      </c>
      <c r="G43" s="112" t="s">
        <v>48</v>
      </c>
      <c r="H43" s="49">
        <v>0</v>
      </c>
      <c r="I43" s="49">
        <v>5</v>
      </c>
      <c r="J43" s="51">
        <v>2</v>
      </c>
      <c r="K43" s="49" t="s">
        <v>22</v>
      </c>
      <c r="L43" s="49" t="s">
        <v>27</v>
      </c>
      <c r="M43" s="50"/>
    </row>
    <row r="44" spans="1:14" ht="40.15" customHeight="1" x14ac:dyDescent="0.25">
      <c r="A44" s="49">
        <v>2</v>
      </c>
      <c r="B44" s="108" t="s">
        <v>133</v>
      </c>
      <c r="C44" s="106" t="s">
        <v>126</v>
      </c>
      <c r="D44" s="107" t="s">
        <v>127</v>
      </c>
      <c r="E44" s="108"/>
      <c r="F44" s="108" t="s">
        <v>55</v>
      </c>
      <c r="G44" s="112" t="s">
        <v>48</v>
      </c>
      <c r="H44" s="49">
        <v>0</v>
      </c>
      <c r="I44" s="49">
        <v>5</v>
      </c>
      <c r="J44" s="51">
        <v>2</v>
      </c>
      <c r="K44" s="49" t="s">
        <v>22</v>
      </c>
      <c r="L44" s="49" t="s">
        <v>27</v>
      </c>
      <c r="M44" s="50"/>
    </row>
    <row r="45" spans="1:14" ht="40.15" customHeight="1" x14ac:dyDescent="0.25">
      <c r="A45" s="49">
        <v>2</v>
      </c>
      <c r="B45" s="108" t="s">
        <v>134</v>
      </c>
      <c r="C45" s="106" t="s">
        <v>128</v>
      </c>
      <c r="D45" s="107" t="s">
        <v>129</v>
      </c>
      <c r="E45" s="108"/>
      <c r="F45" s="108" t="s">
        <v>118</v>
      </c>
      <c r="G45" s="112" t="s">
        <v>48</v>
      </c>
      <c r="H45" s="49">
        <v>0</v>
      </c>
      <c r="I45" s="49">
        <v>5</v>
      </c>
      <c r="J45" s="51">
        <v>2</v>
      </c>
      <c r="K45" s="49" t="s">
        <v>22</v>
      </c>
      <c r="L45" s="49" t="s">
        <v>27</v>
      </c>
      <c r="M45" s="50"/>
    </row>
    <row r="46" spans="1:14" s="37" customFormat="1" x14ac:dyDescent="0.25">
      <c r="A46" s="52"/>
      <c r="B46" s="53"/>
      <c r="C46" s="53"/>
      <c r="D46" s="53"/>
      <c r="E46" s="53"/>
      <c r="F46" s="53"/>
      <c r="G46" s="54"/>
      <c r="H46" s="55">
        <f>SUM(H27:H41)</f>
        <v>10</v>
      </c>
      <c r="I46" s="55">
        <f t="shared" ref="I46:J46" si="0">SUM(I27:I41)</f>
        <v>92</v>
      </c>
      <c r="J46" s="55">
        <f t="shared" si="0"/>
        <v>30</v>
      </c>
      <c r="K46" s="56"/>
      <c r="L46" s="56"/>
      <c r="M46" s="53"/>
    </row>
    <row r="47" spans="1:14" s="37" customFormat="1" ht="28.5" x14ac:dyDescent="0.25">
      <c r="A47" s="52"/>
      <c r="B47" s="53"/>
      <c r="C47" s="53"/>
      <c r="D47" s="53"/>
      <c r="E47" s="53"/>
      <c r="F47" s="53"/>
      <c r="G47" s="57" t="s">
        <v>28</v>
      </c>
      <c r="H47" s="115">
        <f>SUM(H46:I46)</f>
        <v>102</v>
      </c>
      <c r="I47" s="116"/>
      <c r="J47" s="67"/>
      <c r="K47" s="56"/>
      <c r="L47" s="56"/>
      <c r="M47" s="53"/>
    </row>
    <row r="48" spans="1:14" x14ac:dyDescent="0.25">
      <c r="A48" s="74"/>
      <c r="B48" s="73"/>
      <c r="C48" s="22"/>
      <c r="D48" s="70"/>
      <c r="E48" s="22"/>
      <c r="F48" s="22"/>
      <c r="G48" s="22"/>
      <c r="H48" s="69"/>
      <c r="I48" s="69"/>
      <c r="J48" s="72"/>
      <c r="K48" s="71"/>
      <c r="L48" s="71"/>
      <c r="M48" s="22"/>
    </row>
    <row r="49" spans="2:13" x14ac:dyDescent="0.25">
      <c r="B49" s="73"/>
      <c r="C49" s="22"/>
      <c r="D49" s="70"/>
      <c r="E49" s="22"/>
      <c r="F49" s="22"/>
      <c r="G49" s="22"/>
      <c r="H49" s="69"/>
      <c r="I49" s="69"/>
      <c r="J49" s="72"/>
      <c r="K49" s="71"/>
      <c r="L49" s="71"/>
      <c r="M49" s="22"/>
    </row>
  </sheetData>
  <mergeCells count="14">
    <mergeCell ref="F8:F9"/>
    <mergeCell ref="A8:A9"/>
    <mergeCell ref="B8:B9"/>
    <mergeCell ref="C8:C9"/>
    <mergeCell ref="D8:D9"/>
    <mergeCell ref="E8:E9"/>
    <mergeCell ref="M8:M9"/>
    <mergeCell ref="H26:I26"/>
    <mergeCell ref="H47:I47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scale="71" fitToHeight="0" orientation="landscape" r:id="rId1"/>
  <rowBreaks count="1" manualBreakCount="1">
    <brk id="26" max="16383" man="1"/>
  </rowBreaks>
  <ignoredErrors>
    <ignoredError sqref="H46:J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szintemelő 2 féléves</vt:lpstr>
      <vt:lpstr>'szintemelő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2025-06-17T05:56:04Z</cp:lastPrinted>
  <dcterms:created xsi:type="dcterms:W3CDTF">2025-05-17T06:50:19Z</dcterms:created>
  <dcterms:modified xsi:type="dcterms:W3CDTF">2025-06-30T10:40:56Z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