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MÉRNÖK\Újabb tanári 3\"/>
    </mc:Choice>
  </mc:AlternateContent>
  <bookViews>
    <workbookView xWindow="0" yWindow="0" windowWidth="28800" windowHeight="12210" tabRatio="500"/>
  </bookViews>
  <sheets>
    <sheet name="Újabb tanári RMM 3f" sheetId="1" r:id="rId1"/>
  </sheets>
  <externalReferences>
    <externalReference r:id="rId2"/>
  </externalReferences>
  <definedNames>
    <definedName name="_xlnm.Print_Area" localSheetId="0">'Újabb tanári RMM 3f'!$A$1:$M$44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1" l="1"/>
  <c r="C27" i="1"/>
  <c r="D27" i="1"/>
  <c r="G27" i="1"/>
  <c r="H27" i="1"/>
  <c r="I27" i="1"/>
  <c r="J27" i="1"/>
  <c r="K27" i="1"/>
  <c r="L27" i="1"/>
  <c r="M27" i="1"/>
  <c r="J42" i="1" l="1"/>
  <c r="I42" i="1"/>
  <c r="H42" i="1"/>
  <c r="J29" i="1"/>
  <c r="I29" i="1"/>
  <c r="H29" i="1"/>
  <c r="J18" i="1"/>
  <c r="I18" i="1"/>
  <c r="H18" i="1"/>
  <c r="H19" i="1" l="1"/>
  <c r="H43" i="1"/>
  <c r="H30" i="1"/>
  <c r="M5" i="1" l="1"/>
</calcChain>
</file>

<file path=xl/sharedStrings.xml><?xml version="1.0" encoding="utf-8"?>
<sst xmlns="http://schemas.openxmlformats.org/spreadsheetml/2006/main" count="253" uniqueCount="149">
  <si>
    <t>Képzési idő:</t>
  </si>
  <si>
    <t>3 félév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</si>
  <si>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</si>
  <si>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</si>
  <si>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</si>
  <si>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</si>
  <si>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</si>
  <si>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</si>
  <si>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</si>
  <si>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</si>
  <si>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</si>
  <si>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</si>
  <si>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</si>
  <si>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</si>
  <si>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</si>
  <si>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</si>
  <si>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</si>
  <si>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</si>
  <si>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</si>
  <si>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</si>
  <si>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</si>
  <si>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G</t>
  </si>
  <si>
    <t>Szakmódszertan 1.</t>
  </si>
  <si>
    <t>Methodology 1.</t>
  </si>
  <si>
    <t>Féléves óraszám:</t>
  </si>
  <si>
    <t>Szakmódszertan 2.</t>
  </si>
  <si>
    <t>Methodology 2.</t>
  </si>
  <si>
    <t xml:space="preserve">Komplex szakterületi zárószigorlat </t>
  </si>
  <si>
    <t>Complex professional comprehensive exam</t>
  </si>
  <si>
    <t>S</t>
  </si>
  <si>
    <t>Tanárképzési szak:</t>
  </si>
  <si>
    <t>2025 szeptemberétől</t>
  </si>
  <si>
    <t>RMM9000</t>
  </si>
  <si>
    <t>Iskolai tanítási gyakorlat</t>
  </si>
  <si>
    <t>Teaching Practice</t>
  </si>
  <si>
    <t>Dr. Dezső Gergely</t>
  </si>
  <si>
    <t>MAI</t>
  </si>
  <si>
    <t>RMM9004</t>
  </si>
  <si>
    <t>Portfólió</t>
  </si>
  <si>
    <t>Portfolio</t>
  </si>
  <si>
    <t>RMM4000</t>
  </si>
  <si>
    <t>Szakfelelős: Dr. Dezső Gergely</t>
  </si>
  <si>
    <t>RMM8021</t>
  </si>
  <si>
    <t>RMM8022</t>
  </si>
  <si>
    <t>okleveles mérnöktanár (gépészet-mechatronika specializáció)</t>
  </si>
  <si>
    <t>mérnöktanár (gépészet-mechatronika)</t>
  </si>
  <si>
    <t>RMM1121</t>
  </si>
  <si>
    <t>Matematika 1.</t>
  </si>
  <si>
    <t>Mathematics 1.</t>
  </si>
  <si>
    <t>MII</t>
  </si>
  <si>
    <t>K</t>
  </si>
  <si>
    <t>BAI0064</t>
  </si>
  <si>
    <t>RMM1122</t>
  </si>
  <si>
    <t>Mechanika 1.</t>
  </si>
  <si>
    <t>Mechanics 1.</t>
  </si>
  <si>
    <t>BAI0065</t>
  </si>
  <si>
    <t>RMM1123</t>
  </si>
  <si>
    <t>Műszaki ábrázolás 1.</t>
  </si>
  <si>
    <t>Mechanical Drafting 1.</t>
  </si>
  <si>
    <t>Kósa Péter</t>
  </si>
  <si>
    <t>BAI0066</t>
  </si>
  <si>
    <t>RMM1124</t>
  </si>
  <si>
    <t>Anyagismeret és anyagvizsgálat</t>
  </si>
  <si>
    <t>Knowledge and Examination of Materials</t>
  </si>
  <si>
    <t>Dr. Szigeti Ferenc János</t>
  </si>
  <si>
    <t>BAI0088</t>
  </si>
  <si>
    <t>RMM1125</t>
  </si>
  <si>
    <t>Munkavédelem és biztonságtechnika</t>
  </si>
  <si>
    <t>Labour safety</t>
  </si>
  <si>
    <t>BAI0078</t>
  </si>
  <si>
    <t>RMM1126</t>
  </si>
  <si>
    <t>Mérnöki fizika</t>
  </si>
  <si>
    <t>Engineering Physics</t>
  </si>
  <si>
    <t>Dr. Beszeda Imre</t>
  </si>
  <si>
    <t>BAI0069</t>
  </si>
  <si>
    <t>RMM1127</t>
  </si>
  <si>
    <t>Minőség- és környezetirányítás</t>
  </si>
  <si>
    <t>Quality and Enviroment Control</t>
  </si>
  <si>
    <t>BAI0081</t>
  </si>
  <si>
    <t>RMM1221</t>
  </si>
  <si>
    <t>Matematika 2.</t>
  </si>
  <si>
    <t>Mathematics 2.</t>
  </si>
  <si>
    <t>BAI0070</t>
  </si>
  <si>
    <t>RMM1222</t>
  </si>
  <si>
    <t>Mechanika 2.</t>
  </si>
  <si>
    <t>Mechanics 2.</t>
  </si>
  <si>
    <t>BAI0071</t>
  </si>
  <si>
    <t>RMM1228</t>
  </si>
  <si>
    <t>Műszaki ábrázolás 2.</t>
  </si>
  <si>
    <t>Mechanical Drafting 2.</t>
  </si>
  <si>
    <t>BAI0072</t>
  </si>
  <si>
    <t>RMM1224</t>
  </si>
  <si>
    <t>Gyártástechnológia 1.</t>
  </si>
  <si>
    <t>Production Technology 1.</t>
  </si>
  <si>
    <t>BAI0092</t>
  </si>
  <si>
    <t>RMM1225</t>
  </si>
  <si>
    <t>Hő- és áramlástan 1.</t>
  </si>
  <si>
    <t>Heat and Flow Engineering 1.</t>
  </si>
  <si>
    <t>dr. Antal Tamás</t>
  </si>
  <si>
    <t>BAI0073</t>
  </si>
  <si>
    <t>RMM1226</t>
  </si>
  <si>
    <t>Géptan</t>
  </si>
  <si>
    <t>Science of Mechanics</t>
  </si>
  <si>
    <t>Dr. Sikolya László</t>
  </si>
  <si>
    <t>BAI0074</t>
  </si>
  <si>
    <t>RMM1227</t>
  </si>
  <si>
    <t>CAD alapjai</t>
  </si>
  <si>
    <t>Basics of CAD</t>
  </si>
  <si>
    <t>Dr. Kiss Zsolt Péter</t>
  </si>
  <si>
    <t>BAI0075</t>
  </si>
  <si>
    <t>RMM1328</t>
  </si>
  <si>
    <t>Hő- és áramlástan 2.</t>
  </si>
  <si>
    <t>Heat and Flow Engineering 2.</t>
  </si>
  <si>
    <t>Dr. Antal Tamás</t>
  </si>
  <si>
    <t>BAI0076</t>
  </si>
  <si>
    <t>RMM1322</t>
  </si>
  <si>
    <t>Gyártástechnológia 2.</t>
  </si>
  <si>
    <t>Production Technology 2.</t>
  </si>
  <si>
    <t>BAI0093</t>
  </si>
  <si>
    <t>RMM1323</t>
  </si>
  <si>
    <t>Gépelemek 1.</t>
  </si>
  <si>
    <t>Machine Parts 1.</t>
  </si>
  <si>
    <t>RMM1222 RMM1223</t>
  </si>
  <si>
    <t>BAI0079</t>
  </si>
  <si>
    <t>RMM1324</t>
  </si>
  <si>
    <t>Elektronika és elektrotechnika</t>
  </si>
  <si>
    <t>Electronics and Electrical Engineering</t>
  </si>
  <si>
    <t>Dr. Ferenczi István</t>
  </si>
  <si>
    <t>BAI0080</t>
  </si>
  <si>
    <t>RMM1325</t>
  </si>
  <si>
    <t>Műhelygyakorlat 1.</t>
  </si>
  <si>
    <t>Workshop Practice 1.</t>
  </si>
  <si>
    <t>RMM1326</t>
  </si>
  <si>
    <t>Szereléstechnológia és komplex tervezés</t>
  </si>
  <si>
    <t>Assembly Technology</t>
  </si>
  <si>
    <t>BGM1102</t>
  </si>
  <si>
    <t>RMM1327</t>
  </si>
  <si>
    <t>Automatizálás és irányítástechnika 1..</t>
  </si>
  <si>
    <t>Automatization and Control 1.</t>
  </si>
  <si>
    <t>Dr. Szilágyi Dénes</t>
  </si>
  <si>
    <t>Mandrik István</t>
  </si>
  <si>
    <t>Dr. Ravai-Nagy Sándor</t>
  </si>
  <si>
    <t>Gépszerkezettan I.</t>
  </si>
  <si>
    <t>Machine Structures I.</t>
  </si>
  <si>
    <t>Dr. Kovács Zoltán</t>
  </si>
  <si>
    <t>BGM1103</t>
  </si>
  <si>
    <t>RMM1123 RMM1222</t>
  </si>
  <si>
    <t>Újabb tanári szakképzettség megszerzése egy szakon</t>
  </si>
  <si>
    <t>RMM1329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</si>
</sst>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1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" fontId="3" fillId="3" borderId="0" xfId="0" applyNumberFormat="1" applyFont="1" applyFill="1" applyAlignment="1" applyProtection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top" wrapText="1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9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vertical="center" wrapText="1"/>
    </xf>
    <xf numFmtId="1" fontId="5" fillId="0" borderId="3" xfId="0" applyNumberFormat="1" applyFont="1" applyBorder="1" applyAlignment="1" applyProtection="1">
      <alignment horizontal="center" vertical="center" wrapText="1"/>
    </xf>
    <xf numFmtId="1" fontId="15" fillId="0" borderId="3" xfId="0" applyNumberFormat="1" applyFont="1" applyBorder="1" applyAlignment="1" applyProtection="1">
      <alignment horizontal="center" vertical="center" wrapText="1"/>
    </xf>
    <xf numFmtId="1" fontId="5" fillId="5" borderId="3" xfId="0" applyNumberFormat="1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1" fontId="1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 applyProtection="1">
      <alignment vertical="center" wrapText="1"/>
    </xf>
    <xf numFmtId="1" fontId="5" fillId="5" borderId="3" xfId="0" applyNumberFormat="1" applyFont="1" applyFill="1" applyBorder="1" applyAlignment="1" applyProtection="1">
      <alignment horizontal="center" vertical="center"/>
    </xf>
    <xf numFmtId="1" fontId="5" fillId="6" borderId="3" xfId="0" applyNumberFormat="1" applyFont="1" applyFill="1" applyBorder="1" applyAlignment="1" applyProtection="1">
      <alignment vertical="center" wrapText="1"/>
    </xf>
    <xf numFmtId="0" fontId="12" fillId="6" borderId="3" xfId="0" applyFont="1" applyFill="1" applyBorder="1" applyAlignment="1" applyProtection="1">
      <alignment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vertical="center" wrapText="1"/>
    </xf>
    <xf numFmtId="1" fontId="12" fillId="6" borderId="3" xfId="0" applyNumberFormat="1" applyFont="1" applyFill="1" applyBorder="1" applyAlignment="1" applyProtection="1">
      <alignment horizontal="center" vertical="center" wrapText="1"/>
    </xf>
    <xf numFmtId="1" fontId="13" fillId="6" borderId="3" xfId="0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2" fillId="7" borderId="3" xfId="0" applyFont="1" applyFill="1" applyBorder="1" applyAlignment="1">
      <alignment vertical="center" wrapText="1"/>
    </xf>
    <xf numFmtId="0" fontId="9" fillId="8" borderId="11" xfId="0" applyFont="1" applyFill="1" applyBorder="1" applyAlignment="1">
      <alignment vertical="center" wrapText="1"/>
    </xf>
    <xf numFmtId="0" fontId="9" fillId="8" borderId="11" xfId="0" applyFont="1" applyFill="1" applyBorder="1" applyAlignment="1">
      <alignment horizontal="center" vertical="center" wrapText="1"/>
    </xf>
    <xf numFmtId="1" fontId="9" fillId="8" borderId="11" xfId="0" applyNumberFormat="1" applyFont="1" applyFill="1" applyBorder="1" applyAlignment="1">
      <alignment horizontal="center" vertical="center" wrapText="1"/>
    </xf>
    <xf numFmtId="1" fontId="6" fillId="8" borderId="11" xfId="0" applyNumberFormat="1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0" fillId="8" borderId="0" xfId="0" applyFill="1"/>
    <xf numFmtId="0" fontId="0" fillId="0" borderId="0" xfId="0" applyFont="1"/>
    <xf numFmtId="0" fontId="18" fillId="0" borderId="0" xfId="0" applyFont="1"/>
    <xf numFmtId="0" fontId="9" fillId="0" borderId="13" xfId="0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17" fillId="5" borderId="3" xfId="0" applyNumberFormat="1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</xf>
    <xf numFmtId="1" fontId="11" fillId="4" borderId="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4" borderId="5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159120</xdr:rowOff>
    </xdr:to>
    <xdr:pic>
      <xdr:nvPicPr>
        <xdr:cNvPr id="2" name="Kép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210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g\tanszek\oktatas\RMMmintatantervek\rmm2025jul\Mernoktanar_ujabbtanari4felev_DG_2023aug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jabb tanári"/>
    </sheetNames>
    <sheetDataSet>
      <sheetData sheetId="0">
        <row r="47">
          <cell r="B47" t="str">
            <v>RMM1428</v>
          </cell>
          <cell r="C47" t="str">
            <v>Műszaki mérés</v>
          </cell>
          <cell r="D47" t="str">
            <v>Technical Measuring</v>
          </cell>
          <cell r="G47" t="str">
            <v>MAI</v>
          </cell>
          <cell r="H47">
            <v>5</v>
          </cell>
          <cell r="I47">
            <v>9</v>
          </cell>
          <cell r="J47">
            <v>3</v>
          </cell>
          <cell r="K47" t="str">
            <v>G</v>
          </cell>
          <cell r="L47" t="str">
            <v>A</v>
          </cell>
          <cell r="M47" t="str">
            <v>BGM1201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90" zoomScaleNormal="90" workbookViewId="0">
      <selection activeCell="C35" sqref="C35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" style="3" customWidth="1"/>
    <col min="4" max="4" width="41.7109375" style="2" customWidth="1"/>
    <col min="5" max="5" width="10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7.85546875" style="2" customWidth="1"/>
    <col min="15" max="15" width="21.140625" style="7" customWidth="1"/>
  </cols>
  <sheetData>
    <row r="1" spans="1:14" ht="15.75" x14ac:dyDescent="0.25">
      <c r="B1" s="8"/>
      <c r="C1" s="9"/>
      <c r="D1" s="10" t="s">
        <v>30</v>
      </c>
      <c r="E1" s="10" t="s">
        <v>45</v>
      </c>
      <c r="F1" s="10"/>
      <c r="G1" s="8"/>
      <c r="H1" s="12"/>
      <c r="I1" s="12"/>
      <c r="J1" s="13" t="s">
        <v>41</v>
      </c>
      <c r="L1" s="14"/>
      <c r="M1" s="15"/>
    </row>
    <row r="2" spans="1:14" x14ac:dyDescent="0.25">
      <c r="B2" s="8"/>
      <c r="C2" s="89"/>
      <c r="D2" s="16" t="s">
        <v>147</v>
      </c>
      <c r="E2" s="16"/>
      <c r="F2" s="17"/>
      <c r="G2" s="18"/>
      <c r="H2" s="19"/>
      <c r="I2" s="19"/>
      <c r="J2" s="20"/>
      <c r="K2" s="21"/>
      <c r="L2" s="21"/>
      <c r="M2" s="22"/>
    </row>
    <row r="3" spans="1:14" x14ac:dyDescent="0.25">
      <c r="B3" s="8"/>
      <c r="C3" s="89"/>
      <c r="D3" s="23" t="s">
        <v>0</v>
      </c>
      <c r="E3" s="23" t="s">
        <v>1</v>
      </c>
      <c r="F3" s="11"/>
      <c r="G3" s="8"/>
      <c r="H3" s="12"/>
      <c r="I3" s="12"/>
      <c r="K3" s="14"/>
      <c r="L3" s="14"/>
      <c r="M3" s="15"/>
    </row>
    <row r="4" spans="1:14" x14ac:dyDescent="0.25">
      <c r="B4" s="8"/>
      <c r="C4" s="89"/>
      <c r="D4" s="23" t="s">
        <v>2</v>
      </c>
      <c r="E4" s="24">
        <v>90</v>
      </c>
      <c r="F4" s="11"/>
      <c r="G4" s="8"/>
      <c r="H4" s="12"/>
      <c r="I4" s="25"/>
      <c r="K4" s="25"/>
      <c r="L4" s="26"/>
      <c r="M4" s="26" t="s">
        <v>3</v>
      </c>
    </row>
    <row r="5" spans="1:14" x14ac:dyDescent="0.25">
      <c r="B5" s="8"/>
      <c r="C5" s="27"/>
      <c r="D5" s="11" t="s">
        <v>4</v>
      </c>
      <c r="E5" s="83" t="s">
        <v>44</v>
      </c>
      <c r="F5" s="11"/>
      <c r="G5" s="8"/>
      <c r="H5" s="12"/>
      <c r="K5" s="25" t="s">
        <v>5</v>
      </c>
      <c r="L5" s="26"/>
      <c r="M5" s="26">
        <f>SUM(H19,H30,H43)</f>
        <v>402</v>
      </c>
    </row>
    <row r="6" spans="1:14" x14ac:dyDescent="0.25">
      <c r="B6" s="8"/>
      <c r="C6" s="28"/>
      <c r="F6" s="29"/>
      <c r="G6" s="8"/>
      <c r="H6" s="12"/>
      <c r="I6" s="12"/>
      <c r="J6" s="30"/>
      <c r="L6" s="30"/>
      <c r="M6" s="31"/>
    </row>
    <row r="7" spans="1:14" ht="15" customHeight="1" x14ac:dyDescent="0.25">
      <c r="A7" s="32" t="s">
        <v>31</v>
      </c>
      <c r="B7" s="33"/>
      <c r="D7" s="33"/>
      <c r="E7" s="33"/>
      <c r="F7" s="33"/>
      <c r="I7" s="34"/>
      <c r="J7" s="35"/>
      <c r="K7" s="2"/>
      <c r="L7" s="35"/>
    </row>
    <row r="8" spans="1:14" ht="44.25" customHeight="1" x14ac:dyDescent="0.25">
      <c r="A8" s="90" t="s">
        <v>6</v>
      </c>
      <c r="B8" s="85" t="s">
        <v>7</v>
      </c>
      <c r="C8" s="85" t="s">
        <v>8</v>
      </c>
      <c r="D8" s="87" t="s">
        <v>9</v>
      </c>
      <c r="E8" s="87" t="s">
        <v>10</v>
      </c>
      <c r="F8" s="87" t="s">
        <v>11</v>
      </c>
      <c r="G8" s="85" t="s">
        <v>12</v>
      </c>
      <c r="H8" s="85" t="s">
        <v>13</v>
      </c>
      <c r="I8" s="85"/>
      <c r="J8" s="88" t="s">
        <v>14</v>
      </c>
      <c r="K8" s="85" t="s">
        <v>15</v>
      </c>
      <c r="L8" s="85" t="s">
        <v>16</v>
      </c>
      <c r="M8" s="86" t="s">
        <v>17</v>
      </c>
    </row>
    <row r="9" spans="1:14" ht="26.25" customHeight="1" x14ac:dyDescent="0.25">
      <c r="A9" s="90"/>
      <c r="B9" s="85"/>
      <c r="C9" s="85"/>
      <c r="D9" s="87"/>
      <c r="E9" s="87"/>
      <c r="F9" s="87"/>
      <c r="G9" s="85"/>
      <c r="H9" s="36" t="s">
        <v>18</v>
      </c>
      <c r="I9" s="37" t="s">
        <v>19</v>
      </c>
      <c r="J9" s="88"/>
      <c r="K9" s="85"/>
      <c r="L9" s="85"/>
      <c r="M9" s="86"/>
    </row>
    <row r="10" spans="1:14" s="76" customFormat="1" x14ac:dyDescent="0.25">
      <c r="A10" s="78">
        <v>1</v>
      </c>
      <c r="B10" s="77" t="s">
        <v>46</v>
      </c>
      <c r="C10" s="77" t="s">
        <v>47</v>
      </c>
      <c r="D10" s="77" t="s">
        <v>48</v>
      </c>
      <c r="E10" s="77"/>
      <c r="F10" s="77" t="s">
        <v>73</v>
      </c>
      <c r="G10" s="79" t="s">
        <v>49</v>
      </c>
      <c r="H10" s="80">
        <v>9</v>
      </c>
      <c r="I10" s="80">
        <v>9</v>
      </c>
      <c r="J10" s="81">
        <v>4</v>
      </c>
      <c r="K10" s="82" t="s">
        <v>50</v>
      </c>
      <c r="L10" s="82" t="s">
        <v>20</v>
      </c>
      <c r="M10" s="77" t="s">
        <v>51</v>
      </c>
      <c r="N10" s="75"/>
    </row>
    <row r="11" spans="1:14" s="76" customFormat="1" x14ac:dyDescent="0.25">
      <c r="A11" s="78">
        <v>1</v>
      </c>
      <c r="B11" s="77" t="s">
        <v>52</v>
      </c>
      <c r="C11" s="77" t="s">
        <v>53</v>
      </c>
      <c r="D11" s="77" t="s">
        <v>54</v>
      </c>
      <c r="E11" s="77"/>
      <c r="F11" s="77" t="s">
        <v>35</v>
      </c>
      <c r="G11" s="79" t="s">
        <v>36</v>
      </c>
      <c r="H11" s="80">
        <v>9</v>
      </c>
      <c r="I11" s="80">
        <v>9</v>
      </c>
      <c r="J11" s="81">
        <v>4</v>
      </c>
      <c r="K11" s="82" t="s">
        <v>50</v>
      </c>
      <c r="L11" s="82" t="s">
        <v>20</v>
      </c>
      <c r="M11" s="77" t="s">
        <v>55</v>
      </c>
      <c r="N11" s="75"/>
    </row>
    <row r="12" spans="1:14" s="76" customFormat="1" x14ac:dyDescent="0.25">
      <c r="A12" s="78">
        <v>1</v>
      </c>
      <c r="B12" s="77" t="s">
        <v>56</v>
      </c>
      <c r="C12" s="77" t="s">
        <v>57</v>
      </c>
      <c r="D12" s="77" t="s">
        <v>58</v>
      </c>
      <c r="E12" s="77"/>
      <c r="F12" s="77" t="s">
        <v>59</v>
      </c>
      <c r="G12" s="79" t="s">
        <v>36</v>
      </c>
      <c r="H12" s="80">
        <v>9</v>
      </c>
      <c r="I12" s="80">
        <v>9</v>
      </c>
      <c r="J12" s="81">
        <v>4</v>
      </c>
      <c r="K12" s="82" t="s">
        <v>50</v>
      </c>
      <c r="L12" s="82" t="s">
        <v>20</v>
      </c>
      <c r="M12" s="77" t="s">
        <v>60</v>
      </c>
      <c r="N12" s="75"/>
    </row>
    <row r="13" spans="1:14" s="76" customFormat="1" x14ac:dyDescent="0.25">
      <c r="A13" s="78">
        <v>1</v>
      </c>
      <c r="B13" s="77" t="s">
        <v>61</v>
      </c>
      <c r="C13" s="77" t="s">
        <v>62</v>
      </c>
      <c r="D13" s="77" t="s">
        <v>63</v>
      </c>
      <c r="E13" s="77"/>
      <c r="F13" s="77" t="s">
        <v>64</v>
      </c>
      <c r="G13" s="79" t="s">
        <v>36</v>
      </c>
      <c r="H13" s="80">
        <v>9</v>
      </c>
      <c r="I13" s="80">
        <v>9</v>
      </c>
      <c r="J13" s="81">
        <v>4</v>
      </c>
      <c r="K13" s="82" t="s">
        <v>21</v>
      </c>
      <c r="L13" s="82" t="s">
        <v>20</v>
      </c>
      <c r="M13" s="77" t="s">
        <v>65</v>
      </c>
      <c r="N13" s="75"/>
    </row>
    <row r="14" spans="1:14" s="76" customFormat="1" x14ac:dyDescent="0.25">
      <c r="A14" s="78">
        <v>1</v>
      </c>
      <c r="B14" s="77" t="s">
        <v>66</v>
      </c>
      <c r="C14" s="77" t="s">
        <v>67</v>
      </c>
      <c r="D14" s="77" t="s">
        <v>68</v>
      </c>
      <c r="E14" s="77"/>
      <c r="F14" s="77" t="s">
        <v>140</v>
      </c>
      <c r="G14" s="79" t="s">
        <v>36</v>
      </c>
      <c r="H14" s="80">
        <v>9</v>
      </c>
      <c r="I14" s="80">
        <v>0</v>
      </c>
      <c r="J14" s="81">
        <v>3</v>
      </c>
      <c r="K14" s="82" t="s">
        <v>50</v>
      </c>
      <c r="L14" s="82" t="s">
        <v>20</v>
      </c>
      <c r="M14" s="77" t="s">
        <v>69</v>
      </c>
      <c r="N14" s="75"/>
    </row>
    <row r="15" spans="1:14" s="76" customFormat="1" x14ac:dyDescent="0.25">
      <c r="A15" s="78">
        <v>1</v>
      </c>
      <c r="B15" s="77" t="s">
        <v>70</v>
      </c>
      <c r="C15" s="77" t="s">
        <v>71</v>
      </c>
      <c r="D15" s="77" t="s">
        <v>72</v>
      </c>
      <c r="E15" s="77"/>
      <c r="F15" s="77" t="s">
        <v>73</v>
      </c>
      <c r="G15" s="79" t="s">
        <v>36</v>
      </c>
      <c r="H15" s="80">
        <v>5</v>
      </c>
      <c r="I15" s="80">
        <v>9</v>
      </c>
      <c r="J15" s="81">
        <v>4</v>
      </c>
      <c r="K15" s="82" t="s">
        <v>50</v>
      </c>
      <c r="L15" s="82" t="s">
        <v>20</v>
      </c>
      <c r="M15" s="77" t="s">
        <v>74</v>
      </c>
      <c r="N15" s="75"/>
    </row>
    <row r="16" spans="1:14" s="76" customFormat="1" x14ac:dyDescent="0.25">
      <c r="A16" s="78">
        <v>1</v>
      </c>
      <c r="B16" s="77" t="s">
        <v>75</v>
      </c>
      <c r="C16" s="77" t="s">
        <v>76</v>
      </c>
      <c r="D16" s="77" t="s">
        <v>77</v>
      </c>
      <c r="E16" s="77"/>
      <c r="F16" s="77" t="s">
        <v>64</v>
      </c>
      <c r="G16" s="79" t="s">
        <v>36</v>
      </c>
      <c r="H16" s="80">
        <v>9</v>
      </c>
      <c r="I16" s="80">
        <v>0</v>
      </c>
      <c r="J16" s="81">
        <v>4</v>
      </c>
      <c r="K16" s="82" t="s">
        <v>50</v>
      </c>
      <c r="L16" s="82" t="s">
        <v>20</v>
      </c>
      <c r="M16" s="77" t="s">
        <v>78</v>
      </c>
      <c r="N16" s="75"/>
    </row>
    <row r="17" spans="1:14" s="76" customFormat="1" x14ac:dyDescent="0.25">
      <c r="A17" s="78">
        <v>1</v>
      </c>
      <c r="B17" s="77" t="s">
        <v>42</v>
      </c>
      <c r="C17" s="77" t="s">
        <v>22</v>
      </c>
      <c r="D17" s="77" t="s">
        <v>23</v>
      </c>
      <c r="E17" s="77"/>
      <c r="F17" s="77" t="s">
        <v>35</v>
      </c>
      <c r="G17" s="79" t="s">
        <v>36</v>
      </c>
      <c r="H17" s="80">
        <v>0</v>
      </c>
      <c r="I17" s="80">
        <v>9</v>
      </c>
      <c r="J17" s="81">
        <v>3</v>
      </c>
      <c r="K17" s="82" t="s">
        <v>21</v>
      </c>
      <c r="L17" s="82" t="s">
        <v>20</v>
      </c>
      <c r="M17" s="77"/>
      <c r="N17" s="75"/>
    </row>
    <row r="18" spans="1:14" x14ac:dyDescent="0.25">
      <c r="A18" s="41"/>
      <c r="B18" s="42"/>
      <c r="C18" s="42"/>
      <c r="D18" s="42"/>
      <c r="E18" s="42"/>
      <c r="F18" s="42"/>
      <c r="G18" s="42"/>
      <c r="H18" s="43">
        <f>SUM(H10:H17)</f>
        <v>59</v>
      </c>
      <c r="I18" s="43">
        <f>SUM(I10:I17)</f>
        <v>54</v>
      </c>
      <c r="J18" s="43">
        <f>SUM(J10:J17)</f>
        <v>30</v>
      </c>
      <c r="K18" s="44"/>
      <c r="L18" s="44"/>
      <c r="M18" s="42"/>
    </row>
    <row r="19" spans="1:14" ht="25.5" x14ac:dyDescent="0.25">
      <c r="A19" s="41"/>
      <c r="B19" s="42"/>
      <c r="C19" s="42"/>
      <c r="D19" s="42"/>
      <c r="E19" s="42"/>
      <c r="F19" s="42"/>
      <c r="G19" s="45" t="s">
        <v>24</v>
      </c>
      <c r="H19" s="84">
        <f>SUM(H18:I18)</f>
        <v>113</v>
      </c>
      <c r="I19" s="84"/>
      <c r="J19" s="46"/>
      <c r="K19" s="44"/>
      <c r="L19" s="44"/>
      <c r="M19" s="42"/>
    </row>
    <row r="20" spans="1:14" s="76" customFormat="1" x14ac:dyDescent="0.25">
      <c r="A20" s="47">
        <v>2</v>
      </c>
      <c r="B20" s="48" t="s">
        <v>79</v>
      </c>
      <c r="C20" s="50" t="s">
        <v>80</v>
      </c>
      <c r="D20" s="48" t="s">
        <v>81</v>
      </c>
      <c r="E20" s="48" t="s">
        <v>46</v>
      </c>
      <c r="F20" s="48" t="s">
        <v>73</v>
      </c>
      <c r="G20" s="49" t="s">
        <v>49</v>
      </c>
      <c r="H20" s="51">
        <v>9</v>
      </c>
      <c r="I20" s="51">
        <v>9</v>
      </c>
      <c r="J20" s="52">
        <v>3</v>
      </c>
      <c r="K20" s="53" t="s">
        <v>50</v>
      </c>
      <c r="L20" s="53" t="s">
        <v>20</v>
      </c>
      <c r="M20" s="48" t="s">
        <v>82</v>
      </c>
      <c r="N20" s="75"/>
    </row>
    <row r="21" spans="1:14" s="76" customFormat="1" x14ac:dyDescent="0.25">
      <c r="A21" s="47">
        <v>2</v>
      </c>
      <c r="B21" s="48" t="s">
        <v>83</v>
      </c>
      <c r="C21" s="50" t="s">
        <v>84</v>
      </c>
      <c r="D21" s="48" t="s">
        <v>85</v>
      </c>
      <c r="E21" s="48" t="s">
        <v>52</v>
      </c>
      <c r="F21" s="48" t="s">
        <v>35</v>
      </c>
      <c r="G21" s="49" t="s">
        <v>36</v>
      </c>
      <c r="H21" s="51">
        <v>9</v>
      </c>
      <c r="I21" s="51">
        <v>9</v>
      </c>
      <c r="J21" s="52">
        <v>4</v>
      </c>
      <c r="K21" s="53" t="s">
        <v>50</v>
      </c>
      <c r="L21" s="53" t="s">
        <v>20</v>
      </c>
      <c r="M21" s="48" t="s">
        <v>86</v>
      </c>
      <c r="N21" s="75"/>
    </row>
    <row r="22" spans="1:14" s="76" customFormat="1" x14ac:dyDescent="0.25">
      <c r="A22" s="47">
        <v>2</v>
      </c>
      <c r="B22" s="48" t="s">
        <v>87</v>
      </c>
      <c r="C22" s="50" t="s">
        <v>88</v>
      </c>
      <c r="D22" s="48" t="s">
        <v>89</v>
      </c>
      <c r="E22" s="48" t="s">
        <v>56</v>
      </c>
      <c r="F22" s="48" t="s">
        <v>59</v>
      </c>
      <c r="G22" s="49" t="s">
        <v>36</v>
      </c>
      <c r="H22" s="51">
        <v>5</v>
      </c>
      <c r="I22" s="51">
        <v>9</v>
      </c>
      <c r="J22" s="52">
        <v>4</v>
      </c>
      <c r="K22" s="53" t="s">
        <v>21</v>
      </c>
      <c r="L22" s="53" t="s">
        <v>20</v>
      </c>
      <c r="M22" s="48" t="s">
        <v>90</v>
      </c>
      <c r="N22" s="75"/>
    </row>
    <row r="23" spans="1:14" s="76" customFormat="1" x14ac:dyDescent="0.25">
      <c r="A23" s="47">
        <v>2</v>
      </c>
      <c r="B23" s="48" t="s">
        <v>91</v>
      </c>
      <c r="C23" s="50" t="s">
        <v>92</v>
      </c>
      <c r="D23" s="48" t="s">
        <v>93</v>
      </c>
      <c r="E23" s="48" t="s">
        <v>61</v>
      </c>
      <c r="F23" s="48" t="s">
        <v>64</v>
      </c>
      <c r="G23" s="49" t="s">
        <v>36</v>
      </c>
      <c r="H23" s="51">
        <v>9</v>
      </c>
      <c r="I23" s="51">
        <v>9</v>
      </c>
      <c r="J23" s="52">
        <v>4</v>
      </c>
      <c r="K23" s="53" t="s">
        <v>50</v>
      </c>
      <c r="L23" s="53" t="s">
        <v>20</v>
      </c>
      <c r="M23" s="48" t="s">
        <v>94</v>
      </c>
      <c r="N23" s="75"/>
    </row>
    <row r="24" spans="1:14" s="76" customFormat="1" x14ac:dyDescent="0.25">
      <c r="A24" s="47">
        <v>2</v>
      </c>
      <c r="B24" s="48" t="s">
        <v>95</v>
      </c>
      <c r="C24" s="50" t="s">
        <v>96</v>
      </c>
      <c r="D24" s="48" t="s">
        <v>97</v>
      </c>
      <c r="E24" s="48" t="s">
        <v>70</v>
      </c>
      <c r="F24" s="48" t="s">
        <v>98</v>
      </c>
      <c r="G24" s="49" t="s">
        <v>36</v>
      </c>
      <c r="H24" s="51">
        <v>9</v>
      </c>
      <c r="I24" s="51">
        <v>5</v>
      </c>
      <c r="J24" s="52">
        <v>3</v>
      </c>
      <c r="K24" s="53" t="s">
        <v>21</v>
      </c>
      <c r="L24" s="53" t="s">
        <v>20</v>
      </c>
      <c r="M24" s="48" t="s">
        <v>99</v>
      </c>
      <c r="N24" s="75"/>
    </row>
    <row r="25" spans="1:14" s="76" customFormat="1" x14ac:dyDescent="0.25">
      <c r="A25" s="47">
        <v>2</v>
      </c>
      <c r="B25" s="48" t="s">
        <v>100</v>
      </c>
      <c r="C25" s="50" t="s">
        <v>101</v>
      </c>
      <c r="D25" s="48" t="s">
        <v>102</v>
      </c>
      <c r="E25" s="48" t="s">
        <v>70</v>
      </c>
      <c r="F25" s="48" t="s">
        <v>103</v>
      </c>
      <c r="G25" s="49" t="s">
        <v>36</v>
      </c>
      <c r="H25" s="51">
        <v>5</v>
      </c>
      <c r="I25" s="51">
        <v>9</v>
      </c>
      <c r="J25" s="52">
        <v>3</v>
      </c>
      <c r="K25" s="53" t="s">
        <v>50</v>
      </c>
      <c r="L25" s="53" t="s">
        <v>20</v>
      </c>
      <c r="M25" s="48" t="s">
        <v>104</v>
      </c>
      <c r="N25" s="75"/>
    </row>
    <row r="26" spans="1:14" s="76" customFormat="1" x14ac:dyDescent="0.25">
      <c r="A26" s="47">
        <v>2</v>
      </c>
      <c r="B26" s="48" t="s">
        <v>105</v>
      </c>
      <c r="C26" s="50" t="s">
        <v>106</v>
      </c>
      <c r="D26" s="48" t="s">
        <v>107</v>
      </c>
      <c r="E26" s="48"/>
      <c r="F26" s="48" t="s">
        <v>108</v>
      </c>
      <c r="G26" s="49" t="s">
        <v>36</v>
      </c>
      <c r="H26" s="51">
        <v>0</v>
      </c>
      <c r="I26" s="51">
        <v>9</v>
      </c>
      <c r="J26" s="52">
        <v>3</v>
      </c>
      <c r="K26" s="53" t="s">
        <v>21</v>
      </c>
      <c r="L26" s="53" t="s">
        <v>20</v>
      </c>
      <c r="M26" s="48" t="s">
        <v>109</v>
      </c>
      <c r="N26" s="75"/>
    </row>
    <row r="27" spans="1:14" s="76" customFormat="1" x14ac:dyDescent="0.25">
      <c r="A27" s="47">
        <v>2</v>
      </c>
      <c r="B27" s="48" t="str">
        <f>'[1]Újabb tanári'!B47</f>
        <v>RMM1428</v>
      </c>
      <c r="C27" s="50" t="str">
        <f>'[1]Újabb tanári'!C47</f>
        <v>Műszaki mérés</v>
      </c>
      <c r="D27" s="48" t="str">
        <f>'[1]Újabb tanári'!D47</f>
        <v>Technical Measuring</v>
      </c>
      <c r="E27" s="48"/>
      <c r="F27" s="48" t="s">
        <v>103</v>
      </c>
      <c r="G27" s="49" t="str">
        <f>'[1]Újabb tanári'!G47</f>
        <v>MAI</v>
      </c>
      <c r="H27" s="51">
        <f>'[1]Újabb tanári'!H47</f>
        <v>5</v>
      </c>
      <c r="I27" s="51">
        <f>'[1]Újabb tanári'!I47</f>
        <v>9</v>
      </c>
      <c r="J27" s="52">
        <f>'[1]Újabb tanári'!J47</f>
        <v>3</v>
      </c>
      <c r="K27" s="53" t="str">
        <f>'[1]Újabb tanári'!K47</f>
        <v>G</v>
      </c>
      <c r="L27" s="53" t="str">
        <f>'[1]Újabb tanári'!L47</f>
        <v>A</v>
      </c>
      <c r="M27" s="48" t="str">
        <f>'[1]Újabb tanári'!M47</f>
        <v>BGM1201</v>
      </c>
      <c r="N27" s="75"/>
    </row>
    <row r="28" spans="1:14" s="76" customFormat="1" x14ac:dyDescent="0.25">
      <c r="A28" s="47">
        <v>2</v>
      </c>
      <c r="B28" s="48" t="s">
        <v>43</v>
      </c>
      <c r="C28" s="50" t="s">
        <v>25</v>
      </c>
      <c r="D28" s="48" t="s">
        <v>26</v>
      </c>
      <c r="E28" s="48"/>
      <c r="F28" s="48" t="s">
        <v>35</v>
      </c>
      <c r="G28" s="49" t="s">
        <v>36</v>
      </c>
      <c r="H28" s="51">
        <v>0</v>
      </c>
      <c r="I28" s="51">
        <v>9</v>
      </c>
      <c r="J28" s="52">
        <v>3</v>
      </c>
      <c r="K28" s="53" t="s">
        <v>21</v>
      </c>
      <c r="L28" s="53" t="s">
        <v>20</v>
      </c>
      <c r="M28" s="48"/>
      <c r="N28" s="75"/>
    </row>
    <row r="29" spans="1:14" x14ac:dyDescent="0.25">
      <c r="A29" s="41"/>
      <c r="B29" s="42"/>
      <c r="C29" s="42"/>
      <c r="D29" s="42"/>
      <c r="E29" s="42"/>
      <c r="F29" s="42"/>
      <c r="G29" s="42"/>
      <c r="H29" s="43">
        <f>SUM(H20:H28)</f>
        <v>51</v>
      </c>
      <c r="I29" s="43">
        <f>SUM(I20:I28)</f>
        <v>77</v>
      </c>
      <c r="J29" s="43">
        <f>SUM(J20:J28)</f>
        <v>30</v>
      </c>
      <c r="K29" s="44"/>
      <c r="L29" s="44"/>
      <c r="M29" s="42"/>
    </row>
    <row r="30" spans="1:14" ht="25.5" x14ac:dyDescent="0.25">
      <c r="A30" s="41"/>
      <c r="B30" s="42"/>
      <c r="C30" s="42"/>
      <c r="D30" s="42"/>
      <c r="E30" s="42"/>
      <c r="F30" s="42"/>
      <c r="G30" s="45" t="s">
        <v>24</v>
      </c>
      <c r="H30" s="84">
        <f>SUM(H29:I29)</f>
        <v>128</v>
      </c>
      <c r="I30" s="84"/>
      <c r="J30" s="43"/>
      <c r="K30" s="44"/>
      <c r="L30" s="44"/>
      <c r="M30" s="42"/>
    </row>
    <row r="31" spans="1:14" s="74" customFormat="1" x14ac:dyDescent="0.25">
      <c r="A31" s="68">
        <v>3</v>
      </c>
      <c r="B31" s="69" t="s">
        <v>110</v>
      </c>
      <c r="C31" s="69" t="s">
        <v>111</v>
      </c>
      <c r="D31" s="69" t="s">
        <v>112</v>
      </c>
      <c r="E31" s="69" t="s">
        <v>95</v>
      </c>
      <c r="F31" s="69" t="s">
        <v>113</v>
      </c>
      <c r="G31" s="70" t="s">
        <v>36</v>
      </c>
      <c r="H31" s="71">
        <v>9</v>
      </c>
      <c r="I31" s="71">
        <v>5</v>
      </c>
      <c r="J31" s="72">
        <v>3</v>
      </c>
      <c r="K31" s="73" t="s">
        <v>50</v>
      </c>
      <c r="L31" s="73" t="s">
        <v>20</v>
      </c>
      <c r="M31" s="68" t="s">
        <v>114</v>
      </c>
    </row>
    <row r="32" spans="1:14" s="74" customFormat="1" x14ac:dyDescent="0.25">
      <c r="A32" s="68">
        <v>3</v>
      </c>
      <c r="B32" s="69" t="s">
        <v>115</v>
      </c>
      <c r="C32" s="69" t="s">
        <v>116</v>
      </c>
      <c r="D32" s="69" t="s">
        <v>117</v>
      </c>
      <c r="E32" s="69" t="s">
        <v>91</v>
      </c>
      <c r="F32" s="69" t="s">
        <v>64</v>
      </c>
      <c r="G32" s="70" t="s">
        <v>36</v>
      </c>
      <c r="H32" s="71">
        <v>9</v>
      </c>
      <c r="I32" s="71">
        <v>13</v>
      </c>
      <c r="J32" s="72">
        <v>4</v>
      </c>
      <c r="K32" s="73" t="s">
        <v>50</v>
      </c>
      <c r="L32" s="73" t="s">
        <v>20</v>
      </c>
      <c r="M32" s="68" t="s">
        <v>118</v>
      </c>
    </row>
    <row r="33" spans="1:15" s="74" customFormat="1" ht="30" customHeight="1" x14ac:dyDescent="0.25">
      <c r="A33" s="68">
        <v>3</v>
      </c>
      <c r="B33" s="69" t="s">
        <v>119</v>
      </c>
      <c r="C33" s="69" t="s">
        <v>120</v>
      </c>
      <c r="D33" s="69" t="s">
        <v>121</v>
      </c>
      <c r="E33" s="69" t="s">
        <v>122</v>
      </c>
      <c r="F33" s="69" t="s">
        <v>139</v>
      </c>
      <c r="G33" s="70" t="s">
        <v>36</v>
      </c>
      <c r="H33" s="71">
        <v>13</v>
      </c>
      <c r="I33" s="71">
        <v>5</v>
      </c>
      <c r="J33" s="72">
        <v>4</v>
      </c>
      <c r="K33" s="73" t="s">
        <v>21</v>
      </c>
      <c r="L33" s="73" t="s">
        <v>20</v>
      </c>
      <c r="M33" s="68" t="s">
        <v>123</v>
      </c>
    </row>
    <row r="34" spans="1:15" s="74" customFormat="1" x14ac:dyDescent="0.25">
      <c r="A34" s="68">
        <v>3</v>
      </c>
      <c r="B34" s="69" t="s">
        <v>124</v>
      </c>
      <c r="C34" s="69" t="s">
        <v>125</v>
      </c>
      <c r="D34" s="69" t="s">
        <v>126</v>
      </c>
      <c r="E34" s="69" t="s">
        <v>70</v>
      </c>
      <c r="F34" s="69" t="s">
        <v>127</v>
      </c>
      <c r="G34" s="70" t="s">
        <v>36</v>
      </c>
      <c r="H34" s="71">
        <v>9</v>
      </c>
      <c r="I34" s="71">
        <v>13</v>
      </c>
      <c r="J34" s="72">
        <v>4</v>
      </c>
      <c r="K34" s="73" t="s">
        <v>50</v>
      </c>
      <c r="L34" s="73" t="s">
        <v>20</v>
      </c>
      <c r="M34" s="68" t="s">
        <v>128</v>
      </c>
    </row>
    <row r="35" spans="1:15" s="74" customFormat="1" x14ac:dyDescent="0.25">
      <c r="A35" s="68">
        <v>3</v>
      </c>
      <c r="B35" s="69" t="s">
        <v>129</v>
      </c>
      <c r="C35" s="69" t="s">
        <v>130</v>
      </c>
      <c r="D35" s="69" t="s">
        <v>131</v>
      </c>
      <c r="E35" s="69" t="s">
        <v>91</v>
      </c>
      <c r="F35" s="69" t="s">
        <v>59</v>
      </c>
      <c r="G35" s="70" t="s">
        <v>36</v>
      </c>
      <c r="H35" s="71">
        <v>0</v>
      </c>
      <c r="I35" s="71">
        <v>17</v>
      </c>
      <c r="J35" s="72">
        <v>3</v>
      </c>
      <c r="K35" s="73" t="s">
        <v>21</v>
      </c>
      <c r="L35" s="73" t="s">
        <v>20</v>
      </c>
      <c r="M35" s="68"/>
    </row>
    <row r="36" spans="1:15" s="74" customFormat="1" x14ac:dyDescent="0.25">
      <c r="A36" s="68">
        <v>3</v>
      </c>
      <c r="B36" s="69" t="s">
        <v>132</v>
      </c>
      <c r="C36" s="69" t="s">
        <v>133</v>
      </c>
      <c r="D36" s="69" t="s">
        <v>134</v>
      </c>
      <c r="E36" s="69" t="s">
        <v>91</v>
      </c>
      <c r="F36" s="69" t="s">
        <v>141</v>
      </c>
      <c r="G36" s="70" t="s">
        <v>36</v>
      </c>
      <c r="H36" s="71">
        <v>9</v>
      </c>
      <c r="I36" s="71">
        <v>9</v>
      </c>
      <c r="J36" s="72">
        <v>3</v>
      </c>
      <c r="K36" s="73" t="s">
        <v>50</v>
      </c>
      <c r="L36" s="73" t="s">
        <v>20</v>
      </c>
      <c r="M36" s="68" t="s">
        <v>135</v>
      </c>
    </row>
    <row r="37" spans="1:15" s="74" customFormat="1" x14ac:dyDescent="0.25">
      <c r="A37" s="68">
        <v>3</v>
      </c>
      <c r="B37" s="69" t="s">
        <v>136</v>
      </c>
      <c r="C37" s="69" t="s">
        <v>137</v>
      </c>
      <c r="D37" s="69" t="s">
        <v>138</v>
      </c>
      <c r="E37" s="69" t="s">
        <v>70</v>
      </c>
      <c r="F37" s="69" t="s">
        <v>127</v>
      </c>
      <c r="G37" s="70" t="s">
        <v>36</v>
      </c>
      <c r="H37" s="71">
        <v>9</v>
      </c>
      <c r="I37" s="71">
        <v>9</v>
      </c>
      <c r="J37" s="72">
        <v>3</v>
      </c>
      <c r="K37" s="73" t="s">
        <v>50</v>
      </c>
      <c r="L37" s="73" t="s">
        <v>20</v>
      </c>
      <c r="M37" s="68"/>
    </row>
    <row r="38" spans="1:15" s="74" customFormat="1" ht="28.5" x14ac:dyDescent="0.25">
      <c r="A38" s="68">
        <v>3</v>
      </c>
      <c r="B38" s="69" t="s">
        <v>148</v>
      </c>
      <c r="C38" s="69" t="s">
        <v>142</v>
      </c>
      <c r="D38" s="69" t="s">
        <v>143</v>
      </c>
      <c r="E38" s="69" t="s">
        <v>146</v>
      </c>
      <c r="F38" s="69" t="s">
        <v>144</v>
      </c>
      <c r="G38" s="70" t="s">
        <v>36</v>
      </c>
      <c r="H38" s="71">
        <v>9</v>
      </c>
      <c r="I38" s="71">
        <v>9</v>
      </c>
      <c r="J38" s="72">
        <v>2</v>
      </c>
      <c r="K38" s="73" t="s">
        <v>21</v>
      </c>
      <c r="L38" s="73" t="s">
        <v>20</v>
      </c>
      <c r="M38" s="68" t="s">
        <v>145</v>
      </c>
    </row>
    <row r="39" spans="1:15" s="74" customFormat="1" x14ac:dyDescent="0.25">
      <c r="A39" s="68">
        <v>3</v>
      </c>
      <c r="B39" s="69" t="s">
        <v>32</v>
      </c>
      <c r="C39" s="69" t="s">
        <v>33</v>
      </c>
      <c r="D39" s="69" t="s">
        <v>34</v>
      </c>
      <c r="E39" s="69"/>
      <c r="F39" s="69" t="s">
        <v>35</v>
      </c>
      <c r="G39" s="70" t="s">
        <v>36</v>
      </c>
      <c r="H39" s="71">
        <v>0</v>
      </c>
      <c r="I39" s="71">
        <v>9</v>
      </c>
      <c r="J39" s="72">
        <v>2</v>
      </c>
      <c r="K39" s="73" t="s">
        <v>21</v>
      </c>
      <c r="L39" s="73" t="s">
        <v>20</v>
      </c>
      <c r="M39" s="68"/>
    </row>
    <row r="40" spans="1:15" s="74" customFormat="1" x14ac:dyDescent="0.25">
      <c r="A40" s="68">
        <v>3</v>
      </c>
      <c r="B40" s="69" t="s">
        <v>37</v>
      </c>
      <c r="C40" s="69" t="s">
        <v>38</v>
      </c>
      <c r="D40" s="69" t="s">
        <v>39</v>
      </c>
      <c r="E40" s="69"/>
      <c r="F40" s="69" t="s">
        <v>35</v>
      </c>
      <c r="G40" s="70" t="s">
        <v>36</v>
      </c>
      <c r="H40" s="71">
        <v>0</v>
      </c>
      <c r="I40" s="71">
        <v>5</v>
      </c>
      <c r="J40" s="72">
        <v>2</v>
      </c>
      <c r="K40" s="73" t="s">
        <v>21</v>
      </c>
      <c r="L40" s="73" t="s">
        <v>20</v>
      </c>
      <c r="M40" s="68"/>
    </row>
    <row r="41" spans="1:15" ht="15" customHeight="1" x14ac:dyDescent="0.25">
      <c r="A41" s="38">
        <v>3</v>
      </c>
      <c r="B41" s="54" t="s">
        <v>40</v>
      </c>
      <c r="C41" s="55" t="s">
        <v>27</v>
      </c>
      <c r="D41" s="55" t="s">
        <v>28</v>
      </c>
      <c r="E41" s="23"/>
      <c r="F41" s="23" t="s">
        <v>35</v>
      </c>
      <c r="G41" s="56" t="s">
        <v>36</v>
      </c>
      <c r="H41" s="39">
        <v>0</v>
      </c>
      <c r="I41" s="39">
        <v>0</v>
      </c>
      <c r="J41" s="40">
        <v>0</v>
      </c>
      <c r="K41" s="57" t="s">
        <v>29</v>
      </c>
      <c r="L41" s="57" t="s">
        <v>20</v>
      </c>
      <c r="M41" s="23"/>
      <c r="N41" s="7"/>
    </row>
    <row r="42" spans="1:15" x14ac:dyDescent="0.25">
      <c r="A42" s="41"/>
      <c r="B42" s="42"/>
      <c r="C42" s="42"/>
      <c r="D42" s="42"/>
      <c r="E42" s="42"/>
      <c r="F42" s="42"/>
      <c r="G42" s="42"/>
      <c r="H42" s="43">
        <f>SUM(H31:H41)</f>
        <v>67</v>
      </c>
      <c r="I42" s="43">
        <f>SUM(I31:I41)</f>
        <v>94</v>
      </c>
      <c r="J42" s="43">
        <f>SUM(J31:J41)</f>
        <v>30</v>
      </c>
      <c r="K42" s="44"/>
      <c r="L42" s="44"/>
      <c r="M42" s="42"/>
    </row>
    <row r="43" spans="1:15" ht="25.5" x14ac:dyDescent="0.25">
      <c r="A43" s="41"/>
      <c r="B43" s="42"/>
      <c r="C43" s="42"/>
      <c r="D43" s="42"/>
      <c r="E43" s="42"/>
      <c r="F43" s="42"/>
      <c r="G43" s="45" t="s">
        <v>24</v>
      </c>
      <c r="H43" s="84">
        <f>SUM(H42:I42)</f>
        <v>161</v>
      </c>
      <c r="I43" s="84"/>
      <c r="J43" s="43"/>
      <c r="K43" s="44"/>
      <c r="L43" s="44"/>
      <c r="M43" s="42"/>
    </row>
    <row r="44" spans="1:15" x14ac:dyDescent="0.25">
      <c r="A44" s="58"/>
      <c r="B44" s="55"/>
      <c r="C44" s="55"/>
      <c r="D44" s="55"/>
      <c r="E44" s="55"/>
      <c r="F44" s="55"/>
      <c r="G44" s="55"/>
      <c r="H44" s="59"/>
      <c r="I44" s="59"/>
      <c r="J44" s="60"/>
      <c r="K44" s="61"/>
      <c r="L44" s="61"/>
      <c r="M44" s="55"/>
      <c r="N44" s="62"/>
      <c r="O44" s="62"/>
    </row>
    <row r="45" spans="1:15" x14ac:dyDescent="0.25">
      <c r="A45" s="63"/>
      <c r="B45" s="11"/>
      <c r="C45" s="64"/>
      <c r="D45" s="11"/>
      <c r="E45" s="11"/>
      <c r="F45" s="11"/>
      <c r="G45" s="11"/>
      <c r="H45" s="65"/>
      <c r="I45" s="65"/>
      <c r="J45" s="66"/>
      <c r="K45" s="67"/>
      <c r="L45" s="67"/>
      <c r="M45" s="11"/>
    </row>
  </sheetData>
  <mergeCells count="16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H43:I43"/>
    <mergeCell ref="K8:K9"/>
    <mergeCell ref="L8:L9"/>
    <mergeCell ref="M8:M9"/>
    <mergeCell ref="H19:I19"/>
    <mergeCell ref="H30:I30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7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RMM 3f</vt:lpstr>
      <vt:lpstr>'Újabb tanári RMM 3f'!Nyomtatási_terület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Admin</cp:lastModifiedBy>
  <cp:revision>156</cp:revision>
  <cp:lastPrinted>2025-09-15T08:02:40Z</cp:lastPrinted>
  <dcterms:created xsi:type="dcterms:W3CDTF">2016-09-01T14:49:18Z</dcterms:created>
  <dcterms:modified xsi:type="dcterms:W3CDTF">2025-09-15T08:03:29Z</dcterms:modified>
  <cp:contentStatus/>
  <dc:language>hu-HU</dc:language>
</cp:coreProperties>
</file>