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Asztal\Mintatanterv\2025\szakirányú\Pedagógus szakvizsga\"/>
    </mc:Choice>
  </mc:AlternateContent>
  <bookViews>
    <workbookView xWindow="0" yWindow="0" windowWidth="28800" windowHeight="10800"/>
  </bookViews>
  <sheets>
    <sheet name="4 féléves" sheetId="1" r:id="rId1"/>
  </sheets>
  <definedNames>
    <definedName name="_xlnm._FilterDatabase" localSheetId="0" hidden="1">'4 féléves'!$A$8:$P$308</definedName>
    <definedName name="_xlnm.Print_Titles" localSheetId="0">'4 féléves'!$7:$8</definedName>
    <definedName name="_xlnm.Print_Area" localSheetId="0">'4 féléves'!$A$1:$N$308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K18" i="1"/>
  <c r="H285" i="1" l="1"/>
  <c r="I285" i="1"/>
  <c r="J285" i="1"/>
  <c r="K285" i="1"/>
  <c r="K292" i="1" l="1"/>
  <c r="H286" i="1"/>
  <c r="J277" i="1"/>
  <c r="K276" i="1"/>
  <c r="I276" i="1"/>
  <c r="H276" i="1"/>
  <c r="K270" i="1"/>
  <c r="J270" i="1"/>
  <c r="J271" i="1" s="1"/>
  <c r="I270" i="1"/>
  <c r="H270" i="1"/>
  <c r="J261" i="1"/>
  <c r="K260" i="1"/>
  <c r="I260" i="1"/>
  <c r="H260" i="1"/>
  <c r="K250" i="1"/>
  <c r="J250" i="1"/>
  <c r="J251" i="1" s="1"/>
  <c r="I250" i="1"/>
  <c r="H250" i="1"/>
  <c r="J240" i="1"/>
  <c r="K239" i="1"/>
  <c r="I239" i="1"/>
  <c r="H239" i="1"/>
  <c r="K232" i="1"/>
  <c r="J232" i="1"/>
  <c r="J233" i="1" s="1"/>
  <c r="I232" i="1"/>
  <c r="H232" i="1"/>
  <c r="J222" i="1"/>
  <c r="K221" i="1"/>
  <c r="I221" i="1"/>
  <c r="H221" i="1"/>
  <c r="K213" i="1"/>
  <c r="J213" i="1"/>
  <c r="J214" i="1" s="1"/>
  <c r="I213" i="1"/>
  <c r="H213" i="1"/>
  <c r="J203" i="1"/>
  <c r="K202" i="1"/>
  <c r="I202" i="1"/>
  <c r="H202" i="1"/>
  <c r="K193" i="1"/>
  <c r="J193" i="1"/>
  <c r="J194" i="1" s="1"/>
  <c r="I193" i="1"/>
  <c r="H193" i="1"/>
  <c r="J184" i="1"/>
  <c r="K183" i="1"/>
  <c r="I183" i="1"/>
  <c r="H183" i="1"/>
  <c r="K175" i="1"/>
  <c r="J175" i="1"/>
  <c r="J176" i="1" s="1"/>
  <c r="I175" i="1"/>
  <c r="H175" i="1"/>
  <c r="J165" i="1"/>
  <c r="K164" i="1"/>
  <c r="I164" i="1"/>
  <c r="H164" i="1"/>
  <c r="K155" i="1"/>
  <c r="J155" i="1"/>
  <c r="J156" i="1" s="1"/>
  <c r="I155" i="1"/>
  <c r="H155" i="1"/>
  <c r="J145" i="1"/>
  <c r="K144" i="1"/>
  <c r="I144" i="1"/>
  <c r="H144" i="1"/>
  <c r="K135" i="1"/>
  <c r="J135" i="1"/>
  <c r="J136" i="1" s="1"/>
  <c r="I135" i="1"/>
  <c r="H135" i="1"/>
  <c r="K125" i="1"/>
  <c r="J126" i="1"/>
  <c r="I125" i="1"/>
  <c r="H125" i="1"/>
  <c r="K115" i="1"/>
  <c r="J115" i="1"/>
  <c r="J116" i="1" s="1"/>
  <c r="I115" i="1"/>
  <c r="H115" i="1"/>
  <c r="J94" i="1"/>
  <c r="J95" i="1" s="1"/>
  <c r="H94" i="1"/>
  <c r="K105" i="1"/>
  <c r="J105" i="1"/>
  <c r="J106" i="1" s="1"/>
  <c r="I105" i="1"/>
  <c r="H105" i="1"/>
  <c r="K94" i="1"/>
  <c r="I94" i="1"/>
  <c r="K85" i="1"/>
  <c r="J85" i="1"/>
  <c r="J86" i="1" s="1"/>
  <c r="I85" i="1"/>
  <c r="H85" i="1"/>
  <c r="K78" i="1"/>
  <c r="J78" i="1"/>
  <c r="J79" i="1" s="1"/>
  <c r="I78" i="1"/>
  <c r="H78" i="1"/>
  <c r="K66" i="1"/>
  <c r="J66" i="1"/>
  <c r="J67" i="1" s="1"/>
  <c r="I66" i="1"/>
  <c r="H66" i="1"/>
  <c r="K57" i="1"/>
  <c r="J57" i="1"/>
  <c r="J58" i="1" s="1"/>
  <c r="I57" i="1"/>
  <c r="H57" i="1"/>
  <c r="I48" i="1"/>
  <c r="H48" i="1"/>
  <c r="K48" i="1"/>
  <c r="H165" i="1" l="1"/>
  <c r="H277" i="1"/>
  <c r="H271" i="1"/>
  <c r="H261" i="1"/>
  <c r="H251" i="1"/>
  <c r="H240" i="1"/>
  <c r="H233" i="1"/>
  <c r="H222" i="1"/>
  <c r="H214" i="1"/>
  <c r="H203" i="1"/>
  <c r="H194" i="1"/>
  <c r="H49" i="1"/>
  <c r="H176" i="1"/>
  <c r="H184" i="1"/>
  <c r="H156" i="1"/>
  <c r="H145" i="1"/>
  <c r="H136" i="1"/>
  <c r="H116" i="1"/>
  <c r="H126" i="1"/>
  <c r="H106" i="1"/>
  <c r="H95" i="1"/>
  <c r="H86" i="1"/>
  <c r="H79" i="1"/>
  <c r="H58" i="1"/>
  <c r="H67" i="1"/>
  <c r="J48" i="1"/>
  <c r="J49" i="1" s="1"/>
  <c r="J39" i="1" l="1"/>
  <c r="J40" i="1" s="1"/>
  <c r="J28" i="1" l="1"/>
  <c r="J29" i="1" s="1"/>
  <c r="J19" i="1"/>
  <c r="N3" i="1" l="1"/>
  <c r="K39" i="1"/>
  <c r="I39" i="1"/>
  <c r="H39" i="1"/>
  <c r="K28" i="1"/>
  <c r="I28" i="1"/>
  <c r="H28" i="1"/>
  <c r="I18" i="1"/>
  <c r="H18" i="1"/>
  <c r="H40" i="1" l="1"/>
  <c r="H29" i="1"/>
  <c r="H19" i="1"/>
  <c r="M3" i="1" s="1"/>
  <c r="J286" i="1" l="1"/>
  <c r="J292" i="1" s="1"/>
  <c r="J293" i="1" s="1"/>
</calcChain>
</file>

<file path=xl/sharedStrings.xml><?xml version="1.0" encoding="utf-8"?>
<sst xmlns="http://schemas.openxmlformats.org/spreadsheetml/2006/main" count="1729" uniqueCount="560">
  <si>
    <t>K</t>
  </si>
  <si>
    <t>A</t>
  </si>
  <si>
    <t>Féléves óraszám:</t>
  </si>
  <si>
    <t>UPX1101L</t>
  </si>
  <si>
    <t>Közigazgatási alapismeretek</t>
  </si>
  <si>
    <t>UPX1102L</t>
  </si>
  <si>
    <t>A nevelési oktatási intézmény hatékonysága</t>
  </si>
  <si>
    <t>UPX1103L</t>
  </si>
  <si>
    <t>Szakmai önismeret és önreflexió (tréning)</t>
  </si>
  <si>
    <t>UPX1104L</t>
  </si>
  <si>
    <t>Új módszerek, technikák a pedagógus tevékenységében</t>
  </si>
  <si>
    <t>UPX1105L</t>
  </si>
  <si>
    <t>Multikulturális nevelés</t>
  </si>
  <si>
    <t>UPX1106L</t>
  </si>
  <si>
    <t>Problémafeldolgozó műhelymunka - a nevelési-oktatási intémény, mint szervezet, szervezeti tanulás</t>
  </si>
  <si>
    <t>UPX1107L</t>
  </si>
  <si>
    <t>Befogadó pedagógia: az integráció és szegregáció kérdései</t>
  </si>
  <si>
    <t>UPX1108L</t>
  </si>
  <si>
    <t>A pedagógus, mint kutató</t>
  </si>
  <si>
    <t>UPX1109L</t>
  </si>
  <si>
    <t>Szabadon választható tantárgy: szakmai fejlődés a pedagógus pályán</t>
  </si>
  <si>
    <t>MAI</t>
  </si>
  <si>
    <t>G</t>
  </si>
  <si>
    <t>Dr. Márton Sára Katalin</t>
  </si>
  <si>
    <t>Dr. Hollósi Hajnalka Zsuzsanna</t>
  </si>
  <si>
    <t>Dr. Vincze Tamás András</t>
  </si>
  <si>
    <t>AHI</t>
  </si>
  <si>
    <t>UPX1210L</t>
  </si>
  <si>
    <t>Pedagógiai tervezés</t>
  </si>
  <si>
    <t>UPX1211L</t>
  </si>
  <si>
    <t>Különleges bánásmódot igénylő gyerekek pszichológiája</t>
  </si>
  <si>
    <t>UPX1212L</t>
  </si>
  <si>
    <t>Inkluzív nevelés - attitűdformálás (tréning)</t>
  </si>
  <si>
    <t>UPX1213L</t>
  </si>
  <si>
    <t>Egészségnevelés, prevenció, iskolapszichológia</t>
  </si>
  <si>
    <t>UPX1214L</t>
  </si>
  <si>
    <t>Agresszió, erőszak, zaklatás</t>
  </si>
  <si>
    <t>UPX1215L</t>
  </si>
  <si>
    <t>Személyre szabott tanulástámogatás</t>
  </si>
  <si>
    <t>UPX1216L</t>
  </si>
  <si>
    <t>Problémafeldolgozó műhelymunka - konfliktuskezelés</t>
  </si>
  <si>
    <t>UPX1217L</t>
  </si>
  <si>
    <t>Szakdolgozat</t>
  </si>
  <si>
    <t>Tantárgy-pedagógiai kérdések az iskolai gyakorlatban (biológia) ismeretkör</t>
  </si>
  <si>
    <t>PSN1119L</t>
  </si>
  <si>
    <t>Folyamat- és rendszerszabályozások szemléletének kialakítása a biológia oktatásában</t>
  </si>
  <si>
    <t>PSN1126L</t>
  </si>
  <si>
    <t>Egészségpedagógia biológiai alapjai</t>
  </si>
  <si>
    <t>PSN1125L</t>
  </si>
  <si>
    <t>Biológiai gyakorlati alkalmazások technikája – tanórán és tanórán kívül</t>
  </si>
  <si>
    <t>PSN1131L</t>
  </si>
  <si>
    <t>Fajismeret</t>
  </si>
  <si>
    <t>PSN1122L</t>
  </si>
  <si>
    <t>A biológia legújabb módszertani kérdései – stratégiák, elvek, módszerek, eszközök</t>
  </si>
  <si>
    <t>PSN1117L</t>
  </si>
  <si>
    <t>A genetika és a molekuláris biológia legújabb módszerei, eredményei</t>
  </si>
  <si>
    <t>PSN1123L</t>
  </si>
  <si>
    <t>Multimédia és informatika a biológia oktatásában</t>
  </si>
  <si>
    <t>PSN1128L</t>
  </si>
  <si>
    <t>Alkalmazott humánbiológia</t>
  </si>
  <si>
    <t>Dobróné dr. Tóth Márta</t>
  </si>
  <si>
    <t>Dr. János István</t>
  </si>
  <si>
    <t>Dr. Hörcsik Tibor Zsolt</t>
  </si>
  <si>
    <t>Dr. Szabó Sándor</t>
  </si>
  <si>
    <t>Dr. Molnár Mónika</t>
  </si>
  <si>
    <t>B</t>
  </si>
  <si>
    <t>PSN1220L</t>
  </si>
  <si>
    <t>A biológiai kutatások eredményeinek felhasználása az oktatásban</t>
  </si>
  <si>
    <t>PSN1224L</t>
  </si>
  <si>
    <t>Integrált nevelés lehetőségei a biológia oktatásában</t>
  </si>
  <si>
    <t>PSN1230L</t>
  </si>
  <si>
    <t>Alkalmazott mikrobiológia</t>
  </si>
  <si>
    <t>PSN1229L</t>
  </si>
  <si>
    <t>Ökológia és evolúcióbiológia</t>
  </si>
  <si>
    <t>PSN1221L</t>
  </si>
  <si>
    <t>A biológia interdiszciplináris kapcsolatai, alkalmazásának módszertani lehetőségei</t>
  </si>
  <si>
    <t>PSN1227L</t>
  </si>
  <si>
    <t>Biotechnológia alapjai</t>
  </si>
  <si>
    <t>PSN1218L</t>
  </si>
  <si>
    <t>A genetika és a molekuláris biológia vizsgálati módszerei</t>
  </si>
  <si>
    <t>Dr. Halász Judit</t>
  </si>
  <si>
    <t>Iskolai szabadidős programok szervezési feladatai választáson alapuló ismeretkör</t>
  </si>
  <si>
    <t>PSR1117</t>
  </si>
  <si>
    <t>Dramatikus játékok és pszichodráma az iskolai szabadidős foglalkozásokon</t>
  </si>
  <si>
    <t>PSR1119</t>
  </si>
  <si>
    <t>Szabadidő- és játékpedagógia</t>
  </si>
  <si>
    <t>PSR1121</t>
  </si>
  <si>
    <t>Deviancia és szabadidő</t>
  </si>
  <si>
    <t>PSR1118</t>
  </si>
  <si>
    <t>Szabadidő és életkorok</t>
  </si>
  <si>
    <t>PSR1120</t>
  </si>
  <si>
    <t>Szabadidős programok menedzselése</t>
  </si>
  <si>
    <t>PSR1122</t>
  </si>
  <si>
    <t>PSR1223</t>
  </si>
  <si>
    <t>Szabadidő-kutatások</t>
  </si>
  <si>
    <t>PSR1224</t>
  </si>
  <si>
    <t>Tanórán kívüli nevelés és szabadidő</t>
  </si>
  <si>
    <t>PSR1226</t>
  </si>
  <si>
    <t>A média hatása a fiatalok szabadidős tevékenységére</t>
  </si>
  <si>
    <t>PSR1227</t>
  </si>
  <si>
    <t>Szabadidősport és szervezési feladatok</t>
  </si>
  <si>
    <t>PSR1228</t>
  </si>
  <si>
    <t>A szabadidő iskolai keretei</t>
  </si>
  <si>
    <t>PSR1229</t>
  </si>
  <si>
    <t>Számítógépes játékok</t>
  </si>
  <si>
    <t>PSR1225</t>
  </si>
  <si>
    <t>Az együttműködés és versengés formái a szabadidőben</t>
  </si>
  <si>
    <t>Dr. Dráviczki Sándor</t>
  </si>
  <si>
    <t>Dr. Vajda Ildikó</t>
  </si>
  <si>
    <t>OTI</t>
  </si>
  <si>
    <t>TSI</t>
  </si>
  <si>
    <t>NYI</t>
  </si>
  <si>
    <t>Tantárgy-pedagógiai kérdések az iskolai gyakorlatban (ének-zene) ismeretkör</t>
  </si>
  <si>
    <t>PSZ1123</t>
  </si>
  <si>
    <t>Zenei informatika 1.</t>
  </si>
  <si>
    <t>PSZ1121</t>
  </si>
  <si>
    <t>Tantárgypedagógia I.</t>
  </si>
  <si>
    <t>PSZ1226</t>
  </si>
  <si>
    <t>Énekes népszokások 2.</t>
  </si>
  <si>
    <t>PSZ1127</t>
  </si>
  <si>
    <t>Népi líra</t>
  </si>
  <si>
    <t>PSZ1220</t>
  </si>
  <si>
    <t>Ünnepek zenéje</t>
  </si>
  <si>
    <t>PSZ1117</t>
  </si>
  <si>
    <t>Kórusvezetési gyakorlati és elméleti ismeretek 1.</t>
  </si>
  <si>
    <t>PSZ1224</t>
  </si>
  <si>
    <t>Zenei informatika 2.</t>
  </si>
  <si>
    <t>PSZ1128</t>
  </si>
  <si>
    <t>Népi hangszer 1.</t>
  </si>
  <si>
    <t>PSZ1230</t>
  </si>
  <si>
    <t>Hangszeres népzene</t>
  </si>
  <si>
    <t>Dr. Pintér-Keresztes Ildikó</t>
  </si>
  <si>
    <t>Juhász Erika</t>
  </si>
  <si>
    <t>Mike Ádám</t>
  </si>
  <si>
    <t>Ferencziné dr. Ács Ildikó</t>
  </si>
  <si>
    <t>ZEI</t>
  </si>
  <si>
    <t>PSZ1119</t>
  </si>
  <si>
    <t>Magyar zenetörténet</t>
  </si>
  <si>
    <t>PSZ1229</t>
  </si>
  <si>
    <t>Népi hangszer 2.</t>
  </si>
  <si>
    <t>PSZ1218</t>
  </si>
  <si>
    <t>Kórusvezetési gyakorlati és elméleti ismeretek 2.</t>
  </si>
  <si>
    <t>PSZ1222</t>
  </si>
  <si>
    <t>Tantárgypedagógia 2.</t>
  </si>
  <si>
    <t>PSZ1125</t>
  </si>
  <si>
    <t>Énekes népszokások 1.</t>
  </si>
  <si>
    <t>Szabó Soma</t>
  </si>
  <si>
    <t>Tantárgy-pedagógiai kérdések az iskolai gyakorlatban (fizika) ismeretkör</t>
  </si>
  <si>
    <t>PSV1120L</t>
  </si>
  <si>
    <t>Fizika a mindennapokban</t>
  </si>
  <si>
    <t>PSV1118L</t>
  </si>
  <si>
    <t>Numerikus módszerek a fizikában</t>
  </si>
  <si>
    <t>PSV1117L</t>
  </si>
  <si>
    <t>Prezentációk a fizikaoktatásban</t>
  </si>
  <si>
    <t>PSV1119L</t>
  </si>
  <si>
    <t>Kreativitás a kísérletezésben</t>
  </si>
  <si>
    <t>PSV1121L</t>
  </si>
  <si>
    <t>Fizikaversenyek</t>
  </si>
  <si>
    <t>PSV1122L</t>
  </si>
  <si>
    <t>Projektmódszer a fizikatanításban</t>
  </si>
  <si>
    <t>Dr. Tarján Péter</t>
  </si>
  <si>
    <t>Dr. Beszeda Imre</t>
  </si>
  <si>
    <t>PSV1229L</t>
  </si>
  <si>
    <t>Kísérletezés emelt szinten</t>
  </si>
  <si>
    <t>PSV1231L</t>
  </si>
  <si>
    <t>Újszerű kísérletek</t>
  </si>
  <si>
    <t>PSV1227L</t>
  </si>
  <si>
    <t>Tudomány és társadalom</t>
  </si>
  <si>
    <t>PSV1224L</t>
  </si>
  <si>
    <t>Anyagtudomány</t>
  </si>
  <si>
    <t>PSV1226L</t>
  </si>
  <si>
    <t>Modern fizika a középiskolában</t>
  </si>
  <si>
    <t>PSV1228L</t>
  </si>
  <si>
    <t>A környezet fizikája</t>
  </si>
  <si>
    <t>PSV1223L</t>
  </si>
  <si>
    <t>Modern fizikai kísérleti technikák</t>
  </si>
  <si>
    <t>PSV1225L</t>
  </si>
  <si>
    <t>Fenntartható energiatermelés</t>
  </si>
  <si>
    <t>PSV1230L</t>
  </si>
  <si>
    <t>Digitális média a fizikában</t>
  </si>
  <si>
    <t>Tantárgy-pedagógiai kérdések az iskolai gyakorlatban (testnevelés) ismeretkör</t>
  </si>
  <si>
    <t>PSJ1129L</t>
  </si>
  <si>
    <t>Outdoor sporttevékenységek a mindennapos testnevelésben</t>
  </si>
  <si>
    <t>PSJ1125L</t>
  </si>
  <si>
    <t>Torna oktatásának új szemléletű megközelítése</t>
  </si>
  <si>
    <t>PSJ1117L</t>
  </si>
  <si>
    <t>Terhelésélettani ismeretek, egészségtudatos magatartás</t>
  </si>
  <si>
    <t>PSJ1120L</t>
  </si>
  <si>
    <t>Inklúzió a testnevelés és a népi játékok oktatásában alternatív körülmények között</t>
  </si>
  <si>
    <t>PSJ1122L</t>
  </si>
  <si>
    <t>Korosztályos képzés és versenyeztetés labdajátékokban I. (kosárlabda-labdarúgás)</t>
  </si>
  <si>
    <t>PSJ1124L</t>
  </si>
  <si>
    <t>Atlétika oktatásának új szemléletű megközelítése</t>
  </si>
  <si>
    <t>PSJ1119L</t>
  </si>
  <si>
    <t>A gimnasztika újszerű megközelítése a funkcionális tréning tükrében</t>
  </si>
  <si>
    <t>PSJ1227L</t>
  </si>
  <si>
    <t>Küzdősportok oktatásának elmélete és módszertana</t>
  </si>
  <si>
    <t>PSJ1230L</t>
  </si>
  <si>
    <t>Tartásjavító és koordinációt fejlesztő mozgásanyag elmélete és módszertana</t>
  </si>
  <si>
    <t>PSJ1226L</t>
  </si>
  <si>
    <t>Alternatív lehetőségek az úszásoktatásában</t>
  </si>
  <si>
    <t>PSJ1218L</t>
  </si>
  <si>
    <t>Autogén tréning, mentális egészség a sportban</t>
  </si>
  <si>
    <t>PSJ1228L</t>
  </si>
  <si>
    <t>Motoros képességek fejlesztése és kutatásmódszertana (tehetséggondozás)</t>
  </si>
  <si>
    <t>PSJ1221L</t>
  </si>
  <si>
    <t>Korszerű mozgásfejlesztés: zenés – táncos mozgásformák alkalmazásával</t>
  </si>
  <si>
    <t>PSJ1223L</t>
  </si>
  <si>
    <t>Korosztályos képzés és versenyeztetés labdajátékokban II. (kosárlabda-labdarúgás)</t>
  </si>
  <si>
    <t>PSJ1231L</t>
  </si>
  <si>
    <t>Testnevelés és sport a jelenkori társadalomban</t>
  </si>
  <si>
    <t>Dr. Olajos Judit</t>
  </si>
  <si>
    <t>Rajna Beatrix</t>
  </si>
  <si>
    <t>A lelki, fizikai egészség megőrzésének és fejlesztésének elméleti és gyakorlati kérdései az iskolában ismeretkör</t>
  </si>
  <si>
    <t>PSF1122L</t>
  </si>
  <si>
    <t>Segítő kapcsolatok az iskolában</t>
  </si>
  <si>
    <t>PSF1127L</t>
  </si>
  <si>
    <t>Személyes hatékonyság fejlesztő tréning</t>
  </si>
  <si>
    <t>PSF1118L</t>
  </si>
  <si>
    <t>Iskolai egészségtan</t>
  </si>
  <si>
    <t>PSF1119L</t>
  </si>
  <si>
    <t>Egészségpszichológia</t>
  </si>
  <si>
    <t>PSF1125L</t>
  </si>
  <si>
    <t>Iskolai egészségpszichológia</t>
  </si>
  <si>
    <t>PSF1117L</t>
  </si>
  <si>
    <t>Sportpszichológia</t>
  </si>
  <si>
    <t>PSF1121L</t>
  </si>
  <si>
    <t>A pedagógusok mentálhigiénéje</t>
  </si>
  <si>
    <t>Dr. Margitics Ferenc</t>
  </si>
  <si>
    <t>PSF1220L</t>
  </si>
  <si>
    <t>Család rendszerszemlélete</t>
  </si>
  <si>
    <t>PSF1224L</t>
  </si>
  <si>
    <t>Táplálkozástan</t>
  </si>
  <si>
    <t>PSF1226L</t>
  </si>
  <si>
    <t>Egészségmagatartás fejlesztése az iskolában</t>
  </si>
  <si>
    <t>PSF1230L</t>
  </si>
  <si>
    <t>Stresszkezelő tréning készítése</t>
  </si>
  <si>
    <t>PSF1223L</t>
  </si>
  <si>
    <t>Tanácsadás pszichológiája</t>
  </si>
  <si>
    <t>PSF1228L</t>
  </si>
  <si>
    <t>Erőszak pszichológiai kérdései</t>
  </si>
  <si>
    <t>PSF1229L</t>
  </si>
  <si>
    <t>Drogprevenció</t>
  </si>
  <si>
    <t>Dr. Torkos Katalin</t>
  </si>
  <si>
    <t>Tehetséggondozás, tehetségfejlesztés ismeretkör</t>
  </si>
  <si>
    <t>PSG1121L</t>
  </si>
  <si>
    <t>Tehetségdiagnosztika</t>
  </si>
  <si>
    <t>PSG1130L</t>
  </si>
  <si>
    <t>A tanulók szociális hatékonyságának fejlesztése I.</t>
  </si>
  <si>
    <t>PSG1117L</t>
  </si>
  <si>
    <t>A tehetségkutatás története</t>
  </si>
  <si>
    <t>PSG1118L</t>
  </si>
  <si>
    <t>A tehetség elméleti alapjai</t>
  </si>
  <si>
    <t>PSG1127L</t>
  </si>
  <si>
    <t>Pedagógus-szerep a tehetségfejlesztésben</t>
  </si>
  <si>
    <t>PSG1122L</t>
  </si>
  <si>
    <t>Tehetségfejlesztő program I.</t>
  </si>
  <si>
    <t>PSG1125L</t>
  </si>
  <si>
    <t>Alulteljesítés, tanulási zavarok I.</t>
  </si>
  <si>
    <t>PSG1128L</t>
  </si>
  <si>
    <t>Tanácsadás, egyéni fejlesztés I.</t>
  </si>
  <si>
    <t>Jánvári Miriam Ivett</t>
  </si>
  <si>
    <t>PSG1223L</t>
  </si>
  <si>
    <t>Tehetségfejlesztő program II.</t>
  </si>
  <si>
    <t>PSG1220L</t>
  </si>
  <si>
    <t>A kreativitás pedagógiai alkalmazásai</t>
  </si>
  <si>
    <t>PSG1219L</t>
  </si>
  <si>
    <t>Tehetség és szocioemocionális fejlődés</t>
  </si>
  <si>
    <t>PSG1224L</t>
  </si>
  <si>
    <t>Gazdagító programok metodikája</t>
  </si>
  <si>
    <t>PSG1226L</t>
  </si>
  <si>
    <t>Alulteljesítés, tanulási zavarok II.</t>
  </si>
  <si>
    <t>PSG1231L</t>
  </si>
  <si>
    <t>A tanulók szociális hatékonyságának fejlesztése II.</t>
  </si>
  <si>
    <t>PSG1229L</t>
  </si>
  <si>
    <t>Tanácsadás, egyéni fejlesztés II.</t>
  </si>
  <si>
    <t>Az inklúzió pedagógiája ismeretkör</t>
  </si>
  <si>
    <t>PSI1228L</t>
  </si>
  <si>
    <t>Kommunikációs és konfliktuskezelés tréning</t>
  </si>
  <si>
    <t>PSI1122L</t>
  </si>
  <si>
    <t>Segítő kapcsolat</t>
  </si>
  <si>
    <t>PSI1226L</t>
  </si>
  <si>
    <t>Az erőszak pszichológiai kérdései</t>
  </si>
  <si>
    <t>PSI1117L</t>
  </si>
  <si>
    <t>Gyógypedagógiai és gyógypedagógiai pszichológiai alapismeretek</t>
  </si>
  <si>
    <t>PSI1230L</t>
  </si>
  <si>
    <t>Gyermek szociális és életviteli kompetenciáinak fejlesztése</t>
  </si>
  <si>
    <t>PSI1125L</t>
  </si>
  <si>
    <t>Cigány gyerekek szocializációja</t>
  </si>
  <si>
    <t>PSI1118L</t>
  </si>
  <si>
    <t>Esélyegyenlőségi ismeretek</t>
  </si>
  <si>
    <t>PSI1127L</t>
  </si>
  <si>
    <t>PSI1119L</t>
  </si>
  <si>
    <t>A személyiségfejlődés és viselkedési zavarok</t>
  </si>
  <si>
    <t>PSI1229L</t>
  </si>
  <si>
    <t>Kooperatív technikák</t>
  </si>
  <si>
    <t>PSI1120L</t>
  </si>
  <si>
    <t>Inkluzív nevelés- attitűdformálás</t>
  </si>
  <si>
    <t>PSI1224L</t>
  </si>
  <si>
    <t>Tanulási nehézségek-fejlesztő eljárások</t>
  </si>
  <si>
    <t>PSI1121L</t>
  </si>
  <si>
    <t>Mentálhigiéné</t>
  </si>
  <si>
    <t>PSI1223L</t>
  </si>
  <si>
    <t>Inkluzív nevelés tantárgypedagógiája</t>
  </si>
  <si>
    <t>Család- és gyermekvédelem ismeretkör</t>
  </si>
  <si>
    <t>PSC1228L</t>
  </si>
  <si>
    <t>Kommunikációs és konfliktuskezelő tréning</t>
  </si>
  <si>
    <t>PSC1230L</t>
  </si>
  <si>
    <t>PSC1223L</t>
  </si>
  <si>
    <t>PSC1229L</t>
  </si>
  <si>
    <t>PSC1127L</t>
  </si>
  <si>
    <t>PSC1224L</t>
  </si>
  <si>
    <t>Prevenciós munka az iskolában</t>
  </si>
  <si>
    <t>PSC1117L</t>
  </si>
  <si>
    <t>Társadalomismeret alapjai</t>
  </si>
  <si>
    <t>Tóthné dr. Kerülő Judit</t>
  </si>
  <si>
    <t>PSC1220L</t>
  </si>
  <si>
    <t>Családi szocializáció</t>
  </si>
  <si>
    <t>PSC1226L</t>
  </si>
  <si>
    <t>PSC1122L</t>
  </si>
  <si>
    <t>PSC1118L</t>
  </si>
  <si>
    <t>A gyermekvédelem intézményrendszere</t>
  </si>
  <si>
    <t>PSC1125L</t>
  </si>
  <si>
    <t>PSC1119L</t>
  </si>
  <si>
    <t>Személyiségfejlődés és viselkedési zavarok</t>
  </si>
  <si>
    <t>PSC1121L</t>
  </si>
  <si>
    <t>Diáktanácsadás ismeretkör</t>
  </si>
  <si>
    <t>PSD1119L</t>
  </si>
  <si>
    <t>A tanácsadás pszichológiája</t>
  </si>
  <si>
    <t>PSD1128L</t>
  </si>
  <si>
    <t>Kapcsolat- és készségfejlesztés tréning</t>
  </si>
  <si>
    <t>PSD1121L</t>
  </si>
  <si>
    <t>A személyiség és fejlődése</t>
  </si>
  <si>
    <t>PSD1117L</t>
  </si>
  <si>
    <t>Mentálhigiéné, krízisintervenció</t>
  </si>
  <si>
    <t>PSD1120L</t>
  </si>
  <si>
    <t>PSD1124L</t>
  </si>
  <si>
    <t>Gyermek- és ifjúkori személyiségzavarok</t>
  </si>
  <si>
    <t>PSD1122L</t>
  </si>
  <si>
    <t>PSD1127L</t>
  </si>
  <si>
    <t>Kommunikációs és konfliktuskezelési tréning</t>
  </si>
  <si>
    <t>PSD1226L</t>
  </si>
  <si>
    <t>Közösségfejlesztés</t>
  </si>
  <si>
    <t>PSD1230L</t>
  </si>
  <si>
    <t>Másság elfogadása-attitűdformálás</t>
  </si>
  <si>
    <t>PSD1229L</t>
  </si>
  <si>
    <t>Szociális hatékonyság Tréning</t>
  </si>
  <si>
    <t>PSD1223L</t>
  </si>
  <si>
    <t>Családi életvitel</t>
  </si>
  <si>
    <t>PSD1218L</t>
  </si>
  <si>
    <t>PSD1225L</t>
  </si>
  <si>
    <t>Mentori, vezetőtanári feladatokra való felkészítés ismeretkör</t>
  </si>
  <si>
    <t>PSE1122L</t>
  </si>
  <si>
    <t>A tanítási-tanulási folyamat irányítása</t>
  </si>
  <si>
    <t>PSE1128L</t>
  </si>
  <si>
    <t>Tervezés, szervezés, koordináció a mentori munkában</t>
  </si>
  <si>
    <t>PSE1120L</t>
  </si>
  <si>
    <t>Mérés és értékelés I.</t>
  </si>
  <si>
    <t>PSE1130L</t>
  </si>
  <si>
    <t>Szakmai menedzsment</t>
  </si>
  <si>
    <t>PSE1117L</t>
  </si>
  <si>
    <t>Mentori szerepek és feladatok</t>
  </si>
  <si>
    <t>PSE1124L</t>
  </si>
  <si>
    <t>Szakmódszertani ismeretek I.</t>
  </si>
  <si>
    <t>PSE1126L</t>
  </si>
  <si>
    <t>A mentori munka megfigyelése</t>
  </si>
  <si>
    <t>PSE1118L</t>
  </si>
  <si>
    <t>Pszichológiai gyakorlat</t>
  </si>
  <si>
    <t>Dr. Buhály Attila</t>
  </si>
  <si>
    <t>PSE1223L</t>
  </si>
  <si>
    <t>Kommunikációs készségfejlesztés</t>
  </si>
  <si>
    <t>PSE1221L</t>
  </si>
  <si>
    <t>Mérés és értékelés II.</t>
  </si>
  <si>
    <t>PSE1229L</t>
  </si>
  <si>
    <t>Digitális pedagógia a mentori munkában</t>
  </si>
  <si>
    <t>PSE1225L</t>
  </si>
  <si>
    <t>Szakmódszertani ismeretek II.</t>
  </si>
  <si>
    <t>PSE1227L</t>
  </si>
  <si>
    <t>Mentori gyakorlat</t>
  </si>
  <si>
    <t>Preventív és korrektív pedagógiai pszichológia ismeretkör</t>
  </si>
  <si>
    <t>PSB1130L</t>
  </si>
  <si>
    <t>A fejlődés elméleti kérdései</t>
  </si>
  <si>
    <t>PSB1131L</t>
  </si>
  <si>
    <t>Életkorok pedagógiája</t>
  </si>
  <si>
    <t>PSB1132L</t>
  </si>
  <si>
    <t>Személyiségfejlődési és viselkedési zavarok</t>
  </si>
  <si>
    <t>PSB1133L</t>
  </si>
  <si>
    <t>Inkluzív nevelés-attitűdformálás</t>
  </si>
  <si>
    <t>PSB1134L</t>
  </si>
  <si>
    <t>Spontán érés támogatása, korai fejlesztés</t>
  </si>
  <si>
    <t>PSB1135L</t>
  </si>
  <si>
    <t>Egyéni bánásmód, differenciált tanulásszervezés</t>
  </si>
  <si>
    <t>PSB1138L</t>
  </si>
  <si>
    <t>Tanulási nehézségek szűrése, fejlesztő eljárások. Prevenció és módszertan</t>
  </si>
  <si>
    <t>PSB1141L</t>
  </si>
  <si>
    <t>Pedagógiai és pszichológiai diagnosztika, a tanulói személyiség megismerése</t>
  </si>
  <si>
    <t>Jeneiné Novák Erzsébet</t>
  </si>
  <si>
    <t>PSB1236L</t>
  </si>
  <si>
    <t>Tanulásmódszertan</t>
  </si>
  <si>
    <t>PSB1237L</t>
  </si>
  <si>
    <t>A szövegértés, az olvasás, írás, helyesírás fejlesztése</t>
  </si>
  <si>
    <t>PSB1239L</t>
  </si>
  <si>
    <t>Fejlesztő játékok</t>
  </si>
  <si>
    <t>PSB1240L</t>
  </si>
  <si>
    <t>Fejlesztő program készítésének módszertana</t>
  </si>
  <si>
    <t>PSB1242L</t>
  </si>
  <si>
    <t>Alternatív terápiás lehetőségek I. – Viselkedésrendezés</t>
  </si>
  <si>
    <t>PSB1243L</t>
  </si>
  <si>
    <t>Alternatív terápiás lehetőségek II. – Stresszkezelés</t>
  </si>
  <si>
    <t>PSB1244L</t>
  </si>
  <si>
    <t>Esetmegbeszélő szeminárium</t>
  </si>
  <si>
    <t>PSB1245L</t>
  </si>
  <si>
    <t>Terepgyakorlat</t>
  </si>
  <si>
    <t>Imre Rubenné dr.</t>
  </si>
  <si>
    <t>Tantárgy-pedagógiai kérdések az iskolai gyakorlatban (angol nyelv) ismeretkör</t>
  </si>
  <si>
    <t>PSK1117L</t>
  </si>
  <si>
    <t>Szövegalkotási kompetenciák fejlesztése</t>
  </si>
  <si>
    <t>PSK1119L</t>
  </si>
  <si>
    <t>Közvetítési kompetenciák</t>
  </si>
  <si>
    <t>PSK1223L</t>
  </si>
  <si>
    <t>PSK1118L</t>
  </si>
  <si>
    <t>Kommunikatív kompetenciák fejlesztése</t>
  </si>
  <si>
    <t>PSK1121L</t>
  </si>
  <si>
    <t>PSK1120L</t>
  </si>
  <si>
    <t>Grammatikai kompetencia</t>
  </si>
  <si>
    <t>PSK1116L</t>
  </si>
  <si>
    <t>Szövegértési kompetenciák fejlesztése</t>
  </si>
  <si>
    <t>Dr. Tukacs Tamás</t>
  </si>
  <si>
    <t>Dr. Ajtay-Horváth Magda</t>
  </si>
  <si>
    <t>PSK1225L</t>
  </si>
  <si>
    <t>Kompetencia alapú angol tantárgy-pedagógia</t>
  </si>
  <si>
    <t>PSK1226L</t>
  </si>
  <si>
    <t>Nyelvi kompetenciamérés és értékelés</t>
  </si>
  <si>
    <t>PSK1224L</t>
  </si>
  <si>
    <t>Irodalmi szövegek interpretációs kompetenciája</t>
  </si>
  <si>
    <t>PSK1222L</t>
  </si>
  <si>
    <t>Nyelvi kompetencia az Európai Unióban</t>
  </si>
  <si>
    <t>Dr. Stonawski Tamás</t>
  </si>
  <si>
    <t>A tanítóképzés rendszere</t>
  </si>
  <si>
    <t>Korszerű tantárgy-pedagógiák I.</t>
  </si>
  <si>
    <t>Pedagógiai és pszichológiai diagnosztika</t>
  </si>
  <si>
    <t>A tanítómentori munka elmélete és gyakorlata I.</t>
  </si>
  <si>
    <t>Korszerű tantárgy-pedagógiák II.</t>
  </si>
  <si>
    <t>Dr. Nagy Balázs</t>
  </si>
  <si>
    <t>Digitális alapú módszerek</t>
  </si>
  <si>
    <t>A reflektív gondolkodás fejlesztése</t>
  </si>
  <si>
    <t>Kommunikációs stratégiák a mentori munkában</t>
  </si>
  <si>
    <t>A tanítómentori munka elmélete és gyakorlata II.</t>
  </si>
  <si>
    <t>Dr. Pethőné Zatureczky Tünde</t>
  </si>
  <si>
    <t>Gyakorlatvezető tanító ismeretkör</t>
  </si>
  <si>
    <t>Új paradigmák az óvodapedagógus-képzésben</t>
  </si>
  <si>
    <t>Korszerű módszertani felkészítés I.</t>
  </si>
  <si>
    <t>Skarbit Józsefné</t>
  </si>
  <si>
    <t>Kutatásmódszertan</t>
  </si>
  <si>
    <t>A mentori munka elmélete és gyakorlata I.</t>
  </si>
  <si>
    <t>Korszerű módszertani felkészítés II.</t>
  </si>
  <si>
    <t>IKT a mentori munkában</t>
  </si>
  <si>
    <t>A mentori munka elmélete és gyakorlata II.</t>
  </si>
  <si>
    <t>Gyakorlatvezető  óvodapedagógus ismeretkör</t>
  </si>
  <si>
    <t>PGT1101L</t>
  </si>
  <si>
    <t>PGT1102L</t>
  </si>
  <si>
    <t>PGT1103L</t>
  </si>
  <si>
    <t>PGT1104L</t>
  </si>
  <si>
    <t>PGT1105L</t>
  </si>
  <si>
    <t>PGT1106L</t>
  </si>
  <si>
    <t>PGT1201L</t>
  </si>
  <si>
    <t>PGT1202L</t>
  </si>
  <si>
    <t>PGT1203L</t>
  </si>
  <si>
    <t>PGT1204L</t>
  </si>
  <si>
    <t>PGT1205L</t>
  </si>
  <si>
    <t>PGO1101L</t>
  </si>
  <si>
    <t>PGO1102L</t>
  </si>
  <si>
    <t>PGO1103L</t>
  </si>
  <si>
    <t>PGO1104L</t>
  </si>
  <si>
    <t>PGO1105L</t>
  </si>
  <si>
    <t>PGO1201L</t>
  </si>
  <si>
    <t>PGO1202L</t>
  </si>
  <si>
    <t>PGO1203L</t>
  </si>
  <si>
    <t>PGO1204L</t>
  </si>
  <si>
    <t>PGO1205L</t>
  </si>
  <si>
    <t>Félév/
Semester</t>
  </si>
  <si>
    <t>Tantárgy kódja/
Course code</t>
  </si>
  <si>
    <t>Tantárgy neve/
Course name</t>
  </si>
  <si>
    <t>Tantárgy angol neve/
Course name in English</t>
  </si>
  <si>
    <t>Előfeltétel/
Prerequisite course</t>
  </si>
  <si>
    <t>Tantárgyfelelős/
Course coordinator</t>
  </si>
  <si>
    <t>Tantárgy-felelős intézet kódja/
Code of the responsible institute</t>
  </si>
  <si>
    <t>Heti óraszám/
Number of lessons per week</t>
  </si>
  <si>
    <t>Szakmai gyakorlat féléves óraszáma/
Number of hours of the professional practise in the semester</t>
  </si>
  <si>
    <t>Kredit/
Course Credit number</t>
  </si>
  <si>
    <t>Félévi köv./
Requirement</t>
  </si>
  <si>
    <t xml:space="preserve"> Tantárgy típusa/
Course type</t>
  </si>
  <si>
    <t>Ekvivalencia/
Equivalency</t>
  </si>
  <si>
    <t>Elmélet/
Theory</t>
  </si>
  <si>
    <t>Gyakorlat/
Practise</t>
  </si>
  <si>
    <t>2017 szeptemberétől/from September 2017</t>
  </si>
  <si>
    <t>Szatmáry Ágnes</t>
  </si>
  <si>
    <t>Harsányiné dr. Petneházi Ágnes</t>
  </si>
  <si>
    <t>Pragmatikai kompetencia</t>
  </si>
  <si>
    <t>Másság elfogadása - attitűdformálás</t>
  </si>
  <si>
    <t>Interkulturális kompetenciák</t>
  </si>
  <si>
    <t>The Basics of Public Administration</t>
  </si>
  <si>
    <t>The Efficiency of an Educational-Teaching Institution</t>
  </si>
  <si>
    <t>Professional Self Knowledge and Self Reflection (Training)</t>
  </si>
  <si>
    <t>New Methods and Techniques in a Teacher’s Work</t>
  </si>
  <si>
    <t>Multicultural Education</t>
  </si>
  <si>
    <t>Workshop Managing Problems - The Educational-Teaching Institution as an Organisation; Learning in an Organisation</t>
  </si>
  <si>
    <t xml:space="preserve">Inclusive Pedagogy: Issues of Integration and Segregation  </t>
  </si>
  <si>
    <t>The teacher as a researcher</t>
  </si>
  <si>
    <t xml:space="preserve">Facultative Subject: Professional Development in the Teacher Profession </t>
  </si>
  <si>
    <t>Pedagogical Planning</t>
  </si>
  <si>
    <t>The Psychology of children with special needs</t>
  </si>
  <si>
    <t>Inclusive Attitudes - Attitude shaping</t>
  </si>
  <si>
    <t>Health education, prevention, school psychologie</t>
  </si>
  <si>
    <t>Personalized learning support</t>
  </si>
  <si>
    <t>Problem- solving workshop, conflict- solving.</t>
  </si>
  <si>
    <t>New paradigms in Kindergarten Teacher Training</t>
  </si>
  <si>
    <t>Practice Leadership in Nursery</t>
  </si>
  <si>
    <t>Modern methodological preparation</t>
  </si>
  <si>
    <t>Research  Methodology</t>
  </si>
  <si>
    <t>Mentoring: Theory and practice</t>
  </si>
  <si>
    <t>Development of Reflective Thinking</t>
  </si>
  <si>
    <t>Communication strategies in mentoring</t>
  </si>
  <si>
    <t>ICT in mentoring</t>
  </si>
  <si>
    <t>Mentoring: Theory and practice II.</t>
  </si>
  <si>
    <t>Organisation of Teaching and Learning Process</t>
  </si>
  <si>
    <t>Planning, organization, coordination in mentoring</t>
  </si>
  <si>
    <t>Advanced subject pedagogies I.</t>
  </si>
  <si>
    <t>Pedagogical and Psychological Diagnostics</t>
  </si>
  <si>
    <t>The system of teacher training</t>
  </si>
  <si>
    <t>Theory and Practice of Teaching Mentor Work II.</t>
  </si>
  <si>
    <t>Digital based methods</t>
  </si>
  <si>
    <t>Advanced subject pedagogies II.</t>
  </si>
  <si>
    <t>Az óvodai gyakorlatvezetés</t>
  </si>
  <si>
    <t>Képzés óraszáma/Number of training hours:</t>
  </si>
  <si>
    <t>Szakfelelős/Programme coordinator: Dr. Márton Sára Katalin</t>
  </si>
  <si>
    <t>Szak megnevezése: Pedagógus szakvizsga szakirányú továbbképzés</t>
  </si>
  <si>
    <t>*</t>
  </si>
  <si>
    <t>Család - iskola - szabadidő</t>
  </si>
  <si>
    <t>Name of the programme: Teachers' Post-graduate Professional Examination</t>
  </si>
  <si>
    <t>Dr. Jánvári Miriam Ivett</t>
  </si>
  <si>
    <t>Sztányi-Szekér Barbara</t>
  </si>
  <si>
    <t>Gintner Tamásné dr. Hornyák Ágnes</t>
  </si>
  <si>
    <t>Prof. Dr. Szép Tibor</t>
  </si>
  <si>
    <t>Szólláthné dr. Sebestyén Zita</t>
  </si>
  <si>
    <t>KTI</t>
  </si>
  <si>
    <t>Nyilas Orsolya</t>
  </si>
  <si>
    <t>Kompár-Rőmer Judit</t>
  </si>
  <si>
    <t>Szabó Dániel</t>
  </si>
  <si>
    <t>Vajda Tamás</t>
  </si>
  <si>
    <t>Pálinkás Réka</t>
  </si>
  <si>
    <t>Urbinné dr. Borbély Szilvia</t>
  </si>
  <si>
    <t>Tarnóczy Zalán</t>
  </si>
  <si>
    <t>Molnár Anita</t>
  </si>
  <si>
    <t>Körei László</t>
  </si>
  <si>
    <t>TFI</t>
  </si>
  <si>
    <t>Dr. Kiss Anita</t>
  </si>
  <si>
    <t>Dr. Bényei Ágnes</t>
  </si>
  <si>
    <t>Dr. Vesszős Balázs</t>
  </si>
  <si>
    <t>Kiss Sándor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</si>
</sst>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0.8"/>
      <color theme="10"/>
      <name val="Calibri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theme="1"/>
      <name val="Arial"/>
      <family val="2"/>
    </font>
    <font>
      <sz val="14"/>
      <color theme="1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sz val="12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indexed="22"/>
      </top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125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1" fontId="7" fillId="0" borderId="0" xfId="0" applyNumberFormat="1" applyFont="1" applyFill="1" applyAlignment="1">
      <alignment horizontal="left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9" fillId="0" borderId="0" xfId="0" applyNumberFormat="1" applyFont="1" applyAlignment="1">
      <alignment horizontal="center" vertical="center"/>
    </xf>
    <xf numFmtId="1" fontId="9" fillId="0" borderId="0" xfId="0" applyNumberFormat="1" applyFont="1" applyFill="1" applyAlignment="1">
      <alignment horizontal="center" vertical="center"/>
    </xf>
    <xf numFmtId="1" fontId="9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" fontId="12" fillId="2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1" fontId="11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 wrapText="1"/>
    </xf>
    <xf numFmtId="1" fontId="11" fillId="2" borderId="0" xfId="0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/>
    <xf numFmtId="0" fontId="4" fillId="0" borderId="0" xfId="1" applyFont="1" applyAlignment="1" applyProtection="1">
      <alignment vertical="center" wrapText="1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0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16" fillId="0" borderId="0" xfId="0" applyFont="1" applyAlignment="1">
      <alignment horizontal="left" vertical="center" wrapText="1"/>
    </xf>
    <xf numFmtId="0" fontId="10" fillId="7" borderId="1" xfId="0" applyFont="1" applyFill="1" applyBorder="1" applyAlignment="1">
      <alignment vertical="center" wrapText="1"/>
    </xf>
    <xf numFmtId="0" fontId="10" fillId="7" borderId="1" xfId="0" applyFont="1" applyFill="1" applyBorder="1" applyAlignment="1">
      <alignment horizontal="left" vertical="center" wrapText="1"/>
    </xf>
    <xf numFmtId="0" fontId="10" fillId="7" borderId="1" xfId="0" applyFont="1" applyFill="1" applyBorder="1" applyAlignment="1">
      <alignment horizontal="center" vertical="center" wrapText="1"/>
    </xf>
    <xf numFmtId="1" fontId="10" fillId="7" borderId="1" xfId="0" applyNumberFormat="1" applyFont="1" applyFill="1" applyBorder="1" applyAlignment="1">
      <alignment horizontal="center" vertical="center" wrapText="1"/>
    </xf>
    <xf numFmtId="1" fontId="11" fillId="7" borderId="1" xfId="0" applyNumberFormat="1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/>
    </xf>
    <xf numFmtId="0" fontId="16" fillId="7" borderId="0" xfId="0" applyFont="1" applyFill="1"/>
    <xf numFmtId="0" fontId="19" fillId="0" borderId="0" xfId="0" applyFont="1"/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" fontId="12" fillId="2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 wrapText="1"/>
    </xf>
    <xf numFmtId="1" fontId="11" fillId="2" borderId="0" xfId="0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0" fillId="0" borderId="0" xfId="0" applyFill="1" applyBorder="1"/>
    <xf numFmtId="0" fontId="4" fillId="0" borderId="0" xfId="1" applyFont="1" applyFill="1" applyAlignment="1" applyProtection="1">
      <alignment vertical="center" wrapText="1"/>
    </xf>
    <xf numFmtId="0" fontId="16" fillId="0" borderId="0" xfId="0" applyFont="1" applyFill="1" applyAlignment="1">
      <alignment vertical="center" wrapText="1"/>
    </xf>
    <xf numFmtId="0" fontId="16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left" vertical="center" wrapText="1"/>
    </xf>
    <xf numFmtId="0" fontId="0" fillId="0" borderId="0" xfId="0" applyFill="1"/>
    <xf numFmtId="0" fontId="20" fillId="0" borderId="0" xfId="0" applyFont="1" applyFill="1"/>
    <xf numFmtId="0" fontId="20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1" fillId="3" borderId="1" xfId="0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left" vertical="center"/>
    </xf>
    <xf numFmtId="0" fontId="3" fillId="0" borderId="11" xfId="0" applyFont="1" applyFill="1" applyBorder="1" applyAlignment="1">
      <alignment horizontal="left" vertical="center"/>
    </xf>
    <xf numFmtId="0" fontId="21" fillId="0" borderId="0" xfId="0" applyFont="1"/>
    <xf numFmtId="0" fontId="22" fillId="0" borderId="0" xfId="0" applyFont="1"/>
    <xf numFmtId="1" fontId="8" fillId="4" borderId="12" xfId="0" applyNumberFormat="1" applyFont="1" applyFill="1" applyBorder="1" applyAlignment="1" applyProtection="1">
      <alignment horizontal="center" vertical="center" wrapText="1"/>
      <protection locked="0"/>
    </xf>
    <xf numFmtId="1" fontId="8" fillId="4" borderId="13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10" fillId="2" borderId="0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18" fillId="0" borderId="0" xfId="0" applyFont="1" applyFill="1" applyAlignment="1">
      <alignment horizontal="left" vertical="center"/>
    </xf>
    <xf numFmtId="0" fontId="10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vertical="center" wrapText="1"/>
    </xf>
    <xf numFmtId="0" fontId="10" fillId="2" borderId="14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1" fontId="3" fillId="0" borderId="0" xfId="0" applyNumberFormat="1" applyFont="1" applyFill="1" applyAlignment="1">
      <alignment horizontal="left" vertical="center"/>
    </xf>
    <xf numFmtId="1" fontId="9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24" fillId="0" borderId="0" xfId="0" applyFont="1" applyAlignment="1">
      <alignment vertical="center"/>
    </xf>
    <xf numFmtId="1" fontId="12" fillId="2" borderId="6" xfId="0" applyNumberFormat="1" applyFont="1" applyFill="1" applyBorder="1" applyAlignment="1">
      <alignment horizontal="center" vertical="center" wrapText="1"/>
    </xf>
    <xf numFmtId="1" fontId="12" fillId="2" borderId="7" xfId="0" applyNumberFormat="1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1" fontId="8" fillId="4" borderId="3" xfId="0" applyNumberFormat="1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1" fontId="8" fillId="4" borderId="4" xfId="0" applyNumberFormat="1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508266</xdr:colOff>
      <xdr:row>4</xdr:row>
      <xdr:rowOff>188283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ttajekoztato2018.nye.hu/mintatantervek/targyadatok/4097" TargetMode="External"/><Relationship Id="rId21" Type="http://schemas.openxmlformats.org/officeDocument/2006/relationships/hyperlink" Target="http://ttajekoztato2018.nye.hu/mintatantervek/targyadatok/4040" TargetMode="External"/><Relationship Id="rId42" Type="http://schemas.openxmlformats.org/officeDocument/2006/relationships/hyperlink" Target="http://ttajekoztato2018.nye.hu/mintatantervek/targyadatok/3895" TargetMode="External"/><Relationship Id="rId63" Type="http://schemas.openxmlformats.org/officeDocument/2006/relationships/hyperlink" Target="http://ttajekoztato2018.nye.hu/mintatantervek/targyadatok/4225" TargetMode="External"/><Relationship Id="rId84" Type="http://schemas.openxmlformats.org/officeDocument/2006/relationships/hyperlink" Target="http://ttajekoztato2018.nye.hu/mintatantervek/targyadatok/4227" TargetMode="External"/><Relationship Id="rId138" Type="http://schemas.openxmlformats.org/officeDocument/2006/relationships/hyperlink" Target="http://ttajekoztato2018.nye.hu/mintatantervek/targyadatok/4124" TargetMode="External"/><Relationship Id="rId159" Type="http://schemas.openxmlformats.org/officeDocument/2006/relationships/hyperlink" Target="http://ttajekoztato2018.nye.hu/mintatantervek/targyadatok/4163" TargetMode="External"/><Relationship Id="rId170" Type="http://schemas.openxmlformats.org/officeDocument/2006/relationships/hyperlink" Target="http://ttajekoztato2018.nye.hu/mintatantervek/targyadatok/4038" TargetMode="External"/><Relationship Id="rId191" Type="http://schemas.openxmlformats.org/officeDocument/2006/relationships/hyperlink" Target="http://ttajekoztato2018.nye.hu/mintatantervek/targyadatok/3899" TargetMode="External"/><Relationship Id="rId107" Type="http://schemas.openxmlformats.org/officeDocument/2006/relationships/hyperlink" Target="http://ttajekoztato2018.nye.hu/mintatantervek/targyadatok/4027" TargetMode="External"/><Relationship Id="rId11" Type="http://schemas.openxmlformats.org/officeDocument/2006/relationships/hyperlink" Target="http://ttajekoztato2018.nye.hu/mintatantervek/targyadatok/13416" TargetMode="External"/><Relationship Id="rId32" Type="http://schemas.openxmlformats.org/officeDocument/2006/relationships/hyperlink" Target="http://ttajekoztato2018.nye.hu/mintatantervek/targyadatok/10124" TargetMode="External"/><Relationship Id="rId53" Type="http://schemas.openxmlformats.org/officeDocument/2006/relationships/hyperlink" Target="http://ttajekoztato2018.nye.hu/mintatantervek/targyadatok/4174" TargetMode="External"/><Relationship Id="rId74" Type="http://schemas.openxmlformats.org/officeDocument/2006/relationships/hyperlink" Target="http://ttajekoztato2018.nye.hu/mintatantervek/targyadatok/4383" TargetMode="External"/><Relationship Id="rId128" Type="http://schemas.openxmlformats.org/officeDocument/2006/relationships/hyperlink" Target="http://ttajekoztato2018.nye.hu/mintatantervek/targyadatok/3898" TargetMode="External"/><Relationship Id="rId149" Type="http://schemas.openxmlformats.org/officeDocument/2006/relationships/hyperlink" Target="http://ttajekoztato2018.nye.hu/mintatantervek/targyadatok/4047" TargetMode="External"/><Relationship Id="rId5" Type="http://schemas.openxmlformats.org/officeDocument/2006/relationships/hyperlink" Target="http://ttajekoztato2018.nye.hu/mintatantervek/targyadatok/13410" TargetMode="External"/><Relationship Id="rId95" Type="http://schemas.openxmlformats.org/officeDocument/2006/relationships/hyperlink" Target="http://ttajekoztato2018.nye.hu/mintatantervek/targyadatok/4199" TargetMode="External"/><Relationship Id="rId160" Type="http://schemas.openxmlformats.org/officeDocument/2006/relationships/hyperlink" Target="http://ttajekoztato2018.nye.hu/mintatantervek/targyadatok/4165" TargetMode="External"/><Relationship Id="rId181" Type="http://schemas.openxmlformats.org/officeDocument/2006/relationships/hyperlink" Target="http://ttajekoztato2018.nye.hu/mintatantervek/targyadatok/13394" TargetMode="External"/><Relationship Id="rId22" Type="http://schemas.openxmlformats.org/officeDocument/2006/relationships/hyperlink" Target="http://ttajekoztato2018.nye.hu/mintatantervek/targyadatok/4089" TargetMode="External"/><Relationship Id="rId43" Type="http://schemas.openxmlformats.org/officeDocument/2006/relationships/hyperlink" Target="http://ttajekoztato2018.nye.hu/mintatantervek/targyadatok/3906" TargetMode="External"/><Relationship Id="rId64" Type="http://schemas.openxmlformats.org/officeDocument/2006/relationships/hyperlink" Target="http://ttajekoztato2018.nye.hu/mintatantervek/targyadatok/4335" TargetMode="External"/><Relationship Id="rId118" Type="http://schemas.openxmlformats.org/officeDocument/2006/relationships/hyperlink" Target="http://ttajekoztato2018.nye.hu/mintatantervek/targyadatok/4117" TargetMode="External"/><Relationship Id="rId139" Type="http://schemas.openxmlformats.org/officeDocument/2006/relationships/hyperlink" Target="http://ttajekoztato2018.nye.hu/mintatantervek/targyadatok/4138" TargetMode="External"/><Relationship Id="rId85" Type="http://schemas.openxmlformats.org/officeDocument/2006/relationships/hyperlink" Target="http://ttajekoztato2018.nye.hu/mintatantervek/targyadatok/4302" TargetMode="External"/><Relationship Id="rId150" Type="http://schemas.openxmlformats.org/officeDocument/2006/relationships/hyperlink" Target="http://ttajekoztato2018.nye.hu/mintatantervek/targyadatok/4119" TargetMode="External"/><Relationship Id="rId171" Type="http://schemas.openxmlformats.org/officeDocument/2006/relationships/hyperlink" Target="http://ttajekoztato2018.nye.hu/mintatantervek/targyadatok/4039" TargetMode="External"/><Relationship Id="rId192" Type="http://schemas.openxmlformats.org/officeDocument/2006/relationships/hyperlink" Target="http://ttajekoztato2018.nye.hu/mintatantervek/targyadatok/3900" TargetMode="External"/><Relationship Id="rId12" Type="http://schemas.openxmlformats.org/officeDocument/2006/relationships/hyperlink" Target="http://ttajekoztato2018.nye.hu/mintatantervek/targyadatok/13417" TargetMode="External"/><Relationship Id="rId33" Type="http://schemas.openxmlformats.org/officeDocument/2006/relationships/hyperlink" Target="http://ttajekoztato2018.nye.hu/mintatantervek/targyadatok/3878" TargetMode="External"/><Relationship Id="rId108" Type="http://schemas.openxmlformats.org/officeDocument/2006/relationships/hyperlink" Target="http://ttajekoztato2018.nye.hu/mintatantervek/targyadatok/4029" TargetMode="External"/><Relationship Id="rId129" Type="http://schemas.openxmlformats.org/officeDocument/2006/relationships/hyperlink" Target="http://ttajekoztato2018.nye.hu/mintatantervek/targyadatok/4060" TargetMode="External"/><Relationship Id="rId54" Type="http://schemas.openxmlformats.org/officeDocument/2006/relationships/hyperlink" Target="http://ttajekoztato2018.nye.hu/mintatantervek/targyadatok/4175" TargetMode="External"/><Relationship Id="rId75" Type="http://schemas.openxmlformats.org/officeDocument/2006/relationships/hyperlink" Target="http://ttajekoztato2018.nye.hu/mintatantervek/targyadatok/4228" TargetMode="External"/><Relationship Id="rId96" Type="http://schemas.openxmlformats.org/officeDocument/2006/relationships/hyperlink" Target="http://ttajekoztato2018.nye.hu/mintatantervek/targyadatok/4200" TargetMode="External"/><Relationship Id="rId140" Type="http://schemas.openxmlformats.org/officeDocument/2006/relationships/hyperlink" Target="http://ttajekoztato2018.nye.hu/mintatantervek/targyadatok/3743" TargetMode="External"/><Relationship Id="rId161" Type="http://schemas.openxmlformats.org/officeDocument/2006/relationships/hyperlink" Target="http://ttajekoztato2018.nye.hu/mintatantervek/targyadatok/3781" TargetMode="External"/><Relationship Id="rId182" Type="http://schemas.openxmlformats.org/officeDocument/2006/relationships/hyperlink" Target="http://ttajekoztato2018.nye.hu/mintatantervek/targyadatok/13395" TargetMode="External"/><Relationship Id="rId6" Type="http://schemas.openxmlformats.org/officeDocument/2006/relationships/hyperlink" Target="http://ttajekoztato2018.nye.hu/mintatantervek/targyadatok/13411" TargetMode="External"/><Relationship Id="rId23" Type="http://schemas.openxmlformats.org/officeDocument/2006/relationships/hyperlink" Target="http://ttajekoztato2018.nye.hu/mintatantervek/targyadatok/4101" TargetMode="External"/><Relationship Id="rId119" Type="http://schemas.openxmlformats.org/officeDocument/2006/relationships/hyperlink" Target="http://ttajekoztato2018.nye.hu/mintatantervek/targyadatok/3773" TargetMode="External"/><Relationship Id="rId44" Type="http://schemas.openxmlformats.org/officeDocument/2006/relationships/hyperlink" Target="http://ttajekoztato2018.nye.hu/mintatantervek/targyadatok/3907" TargetMode="External"/><Relationship Id="rId65" Type="http://schemas.openxmlformats.org/officeDocument/2006/relationships/hyperlink" Target="http://ttajekoztato2018.nye.hu/mintatantervek/targyadatok/4423" TargetMode="External"/><Relationship Id="rId86" Type="http://schemas.openxmlformats.org/officeDocument/2006/relationships/hyperlink" Target="http://ttajekoztato2018.nye.hu/mintatantervek/targyadatok/4304" TargetMode="External"/><Relationship Id="rId130" Type="http://schemas.openxmlformats.org/officeDocument/2006/relationships/hyperlink" Target="http://ttajekoztato2018.nye.hu/mintatantervek/targyadatok/4061" TargetMode="External"/><Relationship Id="rId151" Type="http://schemas.openxmlformats.org/officeDocument/2006/relationships/hyperlink" Target="http://ttajekoztato2018.nye.hu/mintatantervek/targyadatok/4120" TargetMode="External"/><Relationship Id="rId172" Type="http://schemas.openxmlformats.org/officeDocument/2006/relationships/hyperlink" Target="http://ttajekoztato2018.nye.hu/mintatantervek/targyadatok/4146" TargetMode="External"/><Relationship Id="rId193" Type="http://schemas.openxmlformats.org/officeDocument/2006/relationships/hyperlink" Target="http://ttajekoztato2018.nye.hu/mintatantervek/targyadatok/3915" TargetMode="External"/><Relationship Id="rId13" Type="http://schemas.openxmlformats.org/officeDocument/2006/relationships/hyperlink" Target="http://ttajekoztato2018.nye.hu/mintatantervek/targyadatok/13418" TargetMode="External"/><Relationship Id="rId109" Type="http://schemas.openxmlformats.org/officeDocument/2006/relationships/hyperlink" Target="http://ttajekoztato2018.nye.hu/mintatantervek/targyadatok/4044" TargetMode="External"/><Relationship Id="rId34" Type="http://schemas.openxmlformats.org/officeDocument/2006/relationships/hyperlink" Target="http://ttajekoztato2018.nye.hu/mintatantervek/targyadatok/3926" TargetMode="External"/><Relationship Id="rId55" Type="http://schemas.openxmlformats.org/officeDocument/2006/relationships/hyperlink" Target="http://ttajekoztato2018.nye.hu/mintatantervek/targyadatok/3928" TargetMode="External"/><Relationship Id="rId76" Type="http://schemas.openxmlformats.org/officeDocument/2006/relationships/hyperlink" Target="http://ttajekoztato2018.nye.hu/mintatantervek/targyadatok/4303" TargetMode="External"/><Relationship Id="rId97" Type="http://schemas.openxmlformats.org/officeDocument/2006/relationships/hyperlink" Target="http://ttajekoztato2018.nye.hu/mintatantervek/targyadatok/3818" TargetMode="External"/><Relationship Id="rId120" Type="http://schemas.openxmlformats.org/officeDocument/2006/relationships/hyperlink" Target="http://ttajekoztato2018.nye.hu/mintatantervek/targyadatok/3870" TargetMode="External"/><Relationship Id="rId141" Type="http://schemas.openxmlformats.org/officeDocument/2006/relationships/hyperlink" Target="http://ttajekoztato2018.nye.hu/mintatantervek/targyadatok/3744" TargetMode="External"/><Relationship Id="rId7" Type="http://schemas.openxmlformats.org/officeDocument/2006/relationships/hyperlink" Target="http://ttajekoztato2018.nye.hu/mintatantervek/targyadatok/13412" TargetMode="External"/><Relationship Id="rId162" Type="http://schemas.openxmlformats.org/officeDocument/2006/relationships/hyperlink" Target="http://ttajekoztato2018.nye.hu/mintatantervek/targyadatok/3782" TargetMode="External"/><Relationship Id="rId183" Type="http://schemas.openxmlformats.org/officeDocument/2006/relationships/hyperlink" Target="http://ttajekoztato2018.nye.hu/mintatantervek/targyadatok/13396" TargetMode="External"/><Relationship Id="rId2" Type="http://schemas.openxmlformats.org/officeDocument/2006/relationships/hyperlink" Target="http://ttajekoztato2018.nye.hu/mintatantervek/targyadatok/13407" TargetMode="External"/><Relationship Id="rId29" Type="http://schemas.openxmlformats.org/officeDocument/2006/relationships/hyperlink" Target="http://ttajekoztato2018.nye.hu/mintatantervek/targyadatok/3917" TargetMode="External"/><Relationship Id="rId24" Type="http://schemas.openxmlformats.org/officeDocument/2006/relationships/hyperlink" Target="http://ttajekoztato2018.nye.hu/mintatantervek/targyadatok/4147" TargetMode="External"/><Relationship Id="rId40" Type="http://schemas.openxmlformats.org/officeDocument/2006/relationships/hyperlink" Target="http://ttajekoztato2018.nye.hu/mintatantervek/targyadatok/3893" TargetMode="External"/><Relationship Id="rId45" Type="http://schemas.openxmlformats.org/officeDocument/2006/relationships/hyperlink" Target="http://ttajekoztato2018.nye.hu/mintatantervek/targyadatok/4153" TargetMode="External"/><Relationship Id="rId66" Type="http://schemas.openxmlformats.org/officeDocument/2006/relationships/hyperlink" Target="http://ttajekoztato2018.nye.hu/mintatantervek/targyadatok/4216" TargetMode="External"/><Relationship Id="rId87" Type="http://schemas.openxmlformats.org/officeDocument/2006/relationships/hyperlink" Target="http://ttajekoztato2018.nye.hu/mintatantervek/targyadatok/4330" TargetMode="External"/><Relationship Id="rId110" Type="http://schemas.openxmlformats.org/officeDocument/2006/relationships/hyperlink" Target="http://ttajekoztato2018.nye.hu/mintatantervek/targyadatok/4046" TargetMode="External"/><Relationship Id="rId115" Type="http://schemas.openxmlformats.org/officeDocument/2006/relationships/hyperlink" Target="http://ttajekoztato2018.nye.hu/mintatantervek/targyadatok/4045" TargetMode="External"/><Relationship Id="rId131" Type="http://schemas.openxmlformats.org/officeDocument/2006/relationships/hyperlink" Target="http://ttajekoztato2018.nye.hu/mintatantervek/targyadatok/4131" TargetMode="External"/><Relationship Id="rId136" Type="http://schemas.openxmlformats.org/officeDocument/2006/relationships/hyperlink" Target="http://ttajekoztato2018.nye.hu/mintatantervek/targyadatok/3934" TargetMode="External"/><Relationship Id="rId157" Type="http://schemas.openxmlformats.org/officeDocument/2006/relationships/hyperlink" Target="http://ttajekoztato2018.nye.hu/mintatantervek/targyadatok/4048" TargetMode="External"/><Relationship Id="rId178" Type="http://schemas.openxmlformats.org/officeDocument/2006/relationships/hyperlink" Target="http://ttajekoztato2018.nye.hu/mintatantervek/targyadatok/13391" TargetMode="External"/><Relationship Id="rId61" Type="http://schemas.openxmlformats.org/officeDocument/2006/relationships/hyperlink" Target="http://ttajekoztato2018.nye.hu/mintatantervek/targyadatok/4215" TargetMode="External"/><Relationship Id="rId82" Type="http://schemas.openxmlformats.org/officeDocument/2006/relationships/hyperlink" Target="http://ttajekoztato2018.nye.hu/mintatantervek/targyadatok/4205" TargetMode="External"/><Relationship Id="rId152" Type="http://schemas.openxmlformats.org/officeDocument/2006/relationships/hyperlink" Target="http://ttajekoztato2018.nye.hu/mintatantervek/targyadatok/4145" TargetMode="External"/><Relationship Id="rId173" Type="http://schemas.openxmlformats.org/officeDocument/2006/relationships/hyperlink" Target="http://ttajekoztato2018.nye.hu/mintatantervek/targyadatok/4198" TargetMode="External"/><Relationship Id="rId194" Type="http://schemas.openxmlformats.org/officeDocument/2006/relationships/hyperlink" Target="http://ttajekoztato2018.nye.hu/mintatantervek/targyadatok/3916" TargetMode="External"/><Relationship Id="rId199" Type="http://schemas.openxmlformats.org/officeDocument/2006/relationships/hyperlink" Target="http://ttajekoztato2018.nye.hu/mintatantervek/targyadatok/4037" TargetMode="External"/><Relationship Id="rId19" Type="http://schemas.openxmlformats.org/officeDocument/2006/relationships/hyperlink" Target="http://ttajekoztato2018.nye.hu/mintatantervek/targyadatok/3838" TargetMode="External"/><Relationship Id="rId14" Type="http://schemas.openxmlformats.org/officeDocument/2006/relationships/hyperlink" Target="http://ttajekoztato2018.nye.hu/mintatantervek/targyadatok/13419" TargetMode="External"/><Relationship Id="rId30" Type="http://schemas.openxmlformats.org/officeDocument/2006/relationships/hyperlink" Target="http://ttajekoztato2018.nye.hu/mintatantervek/targyadatok/4070" TargetMode="External"/><Relationship Id="rId35" Type="http://schemas.openxmlformats.org/officeDocument/2006/relationships/hyperlink" Target="http://ttajekoztato2018.nye.hu/mintatantervek/targyadatok/3927" TargetMode="External"/><Relationship Id="rId56" Type="http://schemas.openxmlformats.org/officeDocument/2006/relationships/hyperlink" Target="http://ttajekoztato2018.nye.hu/mintatantervek/targyadatok/3929" TargetMode="External"/><Relationship Id="rId77" Type="http://schemas.openxmlformats.org/officeDocument/2006/relationships/hyperlink" Target="http://ttajekoztato2018.nye.hu/mintatantervek/targyadatok/4329" TargetMode="External"/><Relationship Id="rId100" Type="http://schemas.openxmlformats.org/officeDocument/2006/relationships/hyperlink" Target="http://ttajekoztato2018.nye.hu/mintatantervek/targyadatok/3830" TargetMode="External"/><Relationship Id="rId105" Type="http://schemas.openxmlformats.org/officeDocument/2006/relationships/hyperlink" Target="http://ttajekoztato2018.nye.hu/mintatantervek/targyadatok/3807" TargetMode="External"/><Relationship Id="rId126" Type="http://schemas.openxmlformats.org/officeDocument/2006/relationships/hyperlink" Target="http://ttajekoztato2018.nye.hu/mintatantervek/targyadatok/4133" TargetMode="External"/><Relationship Id="rId147" Type="http://schemas.openxmlformats.org/officeDocument/2006/relationships/hyperlink" Target="http://ttajekoztato2018.nye.hu/mintatantervek/targyadatok/3759" TargetMode="External"/><Relationship Id="rId168" Type="http://schemas.openxmlformats.org/officeDocument/2006/relationships/hyperlink" Target="http://ttajekoztato2018.nye.hu/mintatantervek/targyadatok/4197" TargetMode="External"/><Relationship Id="rId8" Type="http://schemas.openxmlformats.org/officeDocument/2006/relationships/hyperlink" Target="http://ttajekoztato2018.nye.hu/mintatantervek/targyadatok/13413" TargetMode="External"/><Relationship Id="rId51" Type="http://schemas.openxmlformats.org/officeDocument/2006/relationships/hyperlink" Target="http://ttajekoztato2018.nye.hu/mintatantervek/targyadatok/4171" TargetMode="External"/><Relationship Id="rId72" Type="http://schemas.openxmlformats.org/officeDocument/2006/relationships/hyperlink" Target="http://ttajekoztato2018.nye.hu/mintatantervek/targyadatok/4381" TargetMode="External"/><Relationship Id="rId93" Type="http://schemas.openxmlformats.org/officeDocument/2006/relationships/hyperlink" Target="http://ttajekoztato2018.nye.hu/mintatantervek/targyadatok/4010" TargetMode="External"/><Relationship Id="rId98" Type="http://schemas.openxmlformats.org/officeDocument/2006/relationships/hyperlink" Target="http://ttajekoztato2018.nye.hu/mintatantervek/targyadatok/3820" TargetMode="External"/><Relationship Id="rId121" Type="http://schemas.openxmlformats.org/officeDocument/2006/relationships/hyperlink" Target="http://ttajekoztato2018.nye.hu/mintatantervek/targyadatok/3871" TargetMode="External"/><Relationship Id="rId142" Type="http://schemas.openxmlformats.org/officeDocument/2006/relationships/hyperlink" Target="http://ttajekoztato2018.nye.hu/mintatantervek/targyadatok/3755" TargetMode="External"/><Relationship Id="rId163" Type="http://schemas.openxmlformats.org/officeDocument/2006/relationships/hyperlink" Target="http://ttajekoztato2018.nye.hu/mintatantervek/targyadatok/3788" TargetMode="External"/><Relationship Id="rId184" Type="http://schemas.openxmlformats.org/officeDocument/2006/relationships/hyperlink" Target="http://ttajekoztato2018.nye.hu/mintatantervek/targyadatok/13397" TargetMode="External"/><Relationship Id="rId189" Type="http://schemas.openxmlformats.org/officeDocument/2006/relationships/hyperlink" Target="http://ttajekoztato2018.nye.hu/mintatantervek/targyadatok/13402" TargetMode="External"/><Relationship Id="rId3" Type="http://schemas.openxmlformats.org/officeDocument/2006/relationships/hyperlink" Target="http://ttajekoztato2018.nye.hu/mintatantervek/targyadatok/13408" TargetMode="External"/><Relationship Id="rId25" Type="http://schemas.openxmlformats.org/officeDocument/2006/relationships/hyperlink" Target="http://ttajekoztato2018.nye.hu/mintatantervek/targyadatok/4148" TargetMode="External"/><Relationship Id="rId46" Type="http://schemas.openxmlformats.org/officeDocument/2006/relationships/hyperlink" Target="http://ttajekoztato2018.nye.hu/mintatantervek/targyadatok/4157" TargetMode="External"/><Relationship Id="rId67" Type="http://schemas.openxmlformats.org/officeDocument/2006/relationships/hyperlink" Target="http://ttajekoztato2018.nye.hu/mintatantervek/targyadatok/4217" TargetMode="External"/><Relationship Id="rId116" Type="http://schemas.openxmlformats.org/officeDocument/2006/relationships/hyperlink" Target="http://ttajekoztato2018.nye.hu/mintatantervek/targyadatok/4080" TargetMode="External"/><Relationship Id="rId137" Type="http://schemas.openxmlformats.org/officeDocument/2006/relationships/hyperlink" Target="http://ttajekoztato2018.nye.hu/mintatantervek/targyadatok/3947" TargetMode="External"/><Relationship Id="rId158" Type="http://schemas.openxmlformats.org/officeDocument/2006/relationships/hyperlink" Target="http://ttajekoztato2018.nye.hu/mintatantervek/targyadatok/4121" TargetMode="External"/><Relationship Id="rId20" Type="http://schemas.openxmlformats.org/officeDocument/2006/relationships/hyperlink" Target="http://ttajekoztato2018.nye.hu/mintatantervek/targyadatok/3901" TargetMode="External"/><Relationship Id="rId41" Type="http://schemas.openxmlformats.org/officeDocument/2006/relationships/hyperlink" Target="http://ttajekoztato2018.nye.hu/mintatantervek/targyadatok/3894" TargetMode="External"/><Relationship Id="rId62" Type="http://schemas.openxmlformats.org/officeDocument/2006/relationships/hyperlink" Target="http://ttajekoztato2018.nye.hu/mintatantervek/targyadatok/4224" TargetMode="External"/><Relationship Id="rId83" Type="http://schemas.openxmlformats.org/officeDocument/2006/relationships/hyperlink" Target="http://ttajekoztato2018.nye.hu/mintatantervek/targyadatok/4206" TargetMode="External"/><Relationship Id="rId88" Type="http://schemas.openxmlformats.org/officeDocument/2006/relationships/hyperlink" Target="http://ttajekoztato2018.nye.hu/mintatantervek/targyadatok/4331" TargetMode="External"/><Relationship Id="rId111" Type="http://schemas.openxmlformats.org/officeDocument/2006/relationships/hyperlink" Target="http://ttajekoztato2018.nye.hu/mintatantervek/targyadatok/4081" TargetMode="External"/><Relationship Id="rId132" Type="http://schemas.openxmlformats.org/officeDocument/2006/relationships/hyperlink" Target="http://ttajekoztato2018.nye.hu/mintatantervek/targyadatok/4132" TargetMode="External"/><Relationship Id="rId153" Type="http://schemas.openxmlformats.org/officeDocument/2006/relationships/hyperlink" Target="http://ttajekoztato2018.nye.hu/mintatantervek/targyadatok/4164" TargetMode="External"/><Relationship Id="rId174" Type="http://schemas.openxmlformats.org/officeDocument/2006/relationships/hyperlink" Target="http://ttajekoztato2018.nye.hu/mintatantervek/targyadatok/13387" TargetMode="External"/><Relationship Id="rId179" Type="http://schemas.openxmlformats.org/officeDocument/2006/relationships/hyperlink" Target="http://ttajekoztato2018.nye.hu/mintatantervek/targyadatok/13392" TargetMode="External"/><Relationship Id="rId195" Type="http://schemas.openxmlformats.org/officeDocument/2006/relationships/hyperlink" Target="http://ttajekoztato2018.nye.hu/mintatantervek/targyadatok/4113" TargetMode="External"/><Relationship Id="rId190" Type="http://schemas.openxmlformats.org/officeDocument/2006/relationships/hyperlink" Target="http://ttajekoztato2018.nye.hu/mintatantervek/targyadatok/3872" TargetMode="External"/><Relationship Id="rId15" Type="http://schemas.openxmlformats.org/officeDocument/2006/relationships/hyperlink" Target="http://ttajekoztato2018.nye.hu/mintatantervek/targyadatok/13420" TargetMode="External"/><Relationship Id="rId36" Type="http://schemas.openxmlformats.org/officeDocument/2006/relationships/hyperlink" Target="http://ttajekoztato2018.nye.hu/mintatantervek/targyadatok/4139" TargetMode="External"/><Relationship Id="rId57" Type="http://schemas.openxmlformats.org/officeDocument/2006/relationships/hyperlink" Target="http://ttajekoztato2018.nye.hu/mintatantervek/targyadatok/4154" TargetMode="External"/><Relationship Id="rId106" Type="http://schemas.openxmlformats.org/officeDocument/2006/relationships/hyperlink" Target="http://ttajekoztato2018.nye.hu/mintatantervek/targyadatok/4026" TargetMode="External"/><Relationship Id="rId127" Type="http://schemas.openxmlformats.org/officeDocument/2006/relationships/hyperlink" Target="http://ttajekoztato2018.nye.hu/mintatantervek/targyadatok/3774" TargetMode="External"/><Relationship Id="rId10" Type="http://schemas.openxmlformats.org/officeDocument/2006/relationships/hyperlink" Target="http://ttajekoztato2018.nye.hu/mintatantervek/targyadatok/13415" TargetMode="External"/><Relationship Id="rId31" Type="http://schemas.openxmlformats.org/officeDocument/2006/relationships/hyperlink" Target="http://ttajekoztato2018.nye.hu/mintatantervek/targyadatok/4090" TargetMode="External"/><Relationship Id="rId52" Type="http://schemas.openxmlformats.org/officeDocument/2006/relationships/hyperlink" Target="http://ttajekoztato2018.nye.hu/mintatantervek/targyadatok/4172" TargetMode="External"/><Relationship Id="rId73" Type="http://schemas.openxmlformats.org/officeDocument/2006/relationships/hyperlink" Target="http://ttajekoztato2018.nye.hu/mintatantervek/targyadatok/4382" TargetMode="External"/><Relationship Id="rId78" Type="http://schemas.openxmlformats.org/officeDocument/2006/relationships/hyperlink" Target="http://ttajekoztato2018.nye.hu/mintatantervek/targyadatok/4338" TargetMode="External"/><Relationship Id="rId94" Type="http://schemas.openxmlformats.org/officeDocument/2006/relationships/hyperlink" Target="http://ttajekoztato2018.nye.hu/mintatantervek/targyadatok/4118" TargetMode="External"/><Relationship Id="rId99" Type="http://schemas.openxmlformats.org/officeDocument/2006/relationships/hyperlink" Target="http://ttajekoztato2018.nye.hu/mintatantervek/targyadatok/3821" TargetMode="External"/><Relationship Id="rId101" Type="http://schemas.openxmlformats.org/officeDocument/2006/relationships/hyperlink" Target="http://ttajekoztato2018.nye.hu/mintatantervek/targyadatok/3840" TargetMode="External"/><Relationship Id="rId122" Type="http://schemas.openxmlformats.org/officeDocument/2006/relationships/hyperlink" Target="http://ttajekoztato2018.nye.hu/mintatantervek/targyadatok/3886" TargetMode="External"/><Relationship Id="rId143" Type="http://schemas.openxmlformats.org/officeDocument/2006/relationships/hyperlink" Target="http://ttajekoztato2018.nye.hu/mintatantervek/targyadatok/3775" TargetMode="External"/><Relationship Id="rId148" Type="http://schemas.openxmlformats.org/officeDocument/2006/relationships/hyperlink" Target="http://ttajekoztato2018.nye.hu/mintatantervek/targyadatok/3780" TargetMode="External"/><Relationship Id="rId164" Type="http://schemas.openxmlformats.org/officeDocument/2006/relationships/hyperlink" Target="http://ttajekoztato2018.nye.hu/mintatantervek/targyadatok/3887" TargetMode="External"/><Relationship Id="rId169" Type="http://schemas.openxmlformats.org/officeDocument/2006/relationships/hyperlink" Target="http://ttajekoztato2018.nye.hu/mintatantervek/targyadatok/3993" TargetMode="External"/><Relationship Id="rId185" Type="http://schemas.openxmlformats.org/officeDocument/2006/relationships/hyperlink" Target="http://ttajekoztato2018.nye.hu/mintatantervek/targyadatok/13398" TargetMode="External"/><Relationship Id="rId4" Type="http://schemas.openxmlformats.org/officeDocument/2006/relationships/hyperlink" Target="http://ttajekoztato2018.nye.hu/mintatantervek/targyadatok/13409" TargetMode="External"/><Relationship Id="rId9" Type="http://schemas.openxmlformats.org/officeDocument/2006/relationships/hyperlink" Target="http://ttajekoztato2018.nye.hu/mintatantervek/targyadatok/13414" TargetMode="External"/><Relationship Id="rId180" Type="http://schemas.openxmlformats.org/officeDocument/2006/relationships/hyperlink" Target="http://ttajekoztato2018.nye.hu/mintatantervek/targyadatok/13393" TargetMode="External"/><Relationship Id="rId26" Type="http://schemas.openxmlformats.org/officeDocument/2006/relationships/hyperlink" Target="http://ttajekoztato2018.nye.hu/mintatantervek/targyadatok/3857" TargetMode="External"/><Relationship Id="rId47" Type="http://schemas.openxmlformats.org/officeDocument/2006/relationships/hyperlink" Target="http://ttajekoztato2018.nye.hu/mintatantervek/targyadatok/3908" TargetMode="External"/><Relationship Id="rId68" Type="http://schemas.openxmlformats.org/officeDocument/2006/relationships/hyperlink" Target="http://ttajekoztato2018.nye.hu/mintatantervek/targyadatok/4218" TargetMode="External"/><Relationship Id="rId89" Type="http://schemas.openxmlformats.org/officeDocument/2006/relationships/hyperlink" Target="http://ttajekoztato2018.nye.hu/mintatantervek/targyadatok/4345" TargetMode="External"/><Relationship Id="rId112" Type="http://schemas.openxmlformats.org/officeDocument/2006/relationships/hyperlink" Target="http://ttajekoztato2018.nye.hu/mintatantervek/targyadatok/3799" TargetMode="External"/><Relationship Id="rId133" Type="http://schemas.openxmlformats.org/officeDocument/2006/relationships/hyperlink" Target="http://ttajekoztato2018.nye.hu/mintatantervek/targyadatok/3757" TargetMode="External"/><Relationship Id="rId154" Type="http://schemas.openxmlformats.org/officeDocument/2006/relationships/hyperlink" Target="http://ttajekoztato2018.nye.hu/mintatantervek/targyadatok/4181" TargetMode="External"/><Relationship Id="rId175" Type="http://schemas.openxmlformats.org/officeDocument/2006/relationships/hyperlink" Target="http://ttajekoztato2018.nye.hu/mintatantervek/targyadatok/13388" TargetMode="External"/><Relationship Id="rId196" Type="http://schemas.openxmlformats.org/officeDocument/2006/relationships/hyperlink" Target="http://ttajekoztato2018.nye.hu/mintatantervek/targyadatok/10122" TargetMode="External"/><Relationship Id="rId200" Type="http://schemas.openxmlformats.org/officeDocument/2006/relationships/hyperlink" Target="http://ttajekoztato2018.nye.hu/mintatantervek/targyadatok/10123" TargetMode="External"/><Relationship Id="rId16" Type="http://schemas.openxmlformats.org/officeDocument/2006/relationships/hyperlink" Target="http://ttajekoztato2018.nye.hu/mintatantervek/targyadatok/13421" TargetMode="External"/><Relationship Id="rId37" Type="http://schemas.openxmlformats.org/officeDocument/2006/relationships/hyperlink" Target="http://ttajekoztato2018.nye.hu/mintatantervek/targyadatok/4140" TargetMode="External"/><Relationship Id="rId58" Type="http://schemas.openxmlformats.org/officeDocument/2006/relationships/hyperlink" Target="http://ttajekoztato2018.nye.hu/mintatantervek/targyadatok/4156" TargetMode="External"/><Relationship Id="rId79" Type="http://schemas.openxmlformats.org/officeDocument/2006/relationships/hyperlink" Target="http://ttajekoztato2018.nye.hu/mintatantervek/targyadatok/4343" TargetMode="External"/><Relationship Id="rId102" Type="http://schemas.openxmlformats.org/officeDocument/2006/relationships/hyperlink" Target="http://ttajekoztato2018.nye.hu/mintatantervek/targyadatok/4011" TargetMode="External"/><Relationship Id="rId123" Type="http://schemas.openxmlformats.org/officeDocument/2006/relationships/hyperlink" Target="http://ttajekoztato2018.nye.hu/mintatantervek/targyadatok/4062" TargetMode="External"/><Relationship Id="rId144" Type="http://schemas.openxmlformats.org/officeDocument/2006/relationships/hyperlink" Target="http://ttajekoztato2018.nye.hu/mintatantervek/targyadatok/3946" TargetMode="External"/><Relationship Id="rId90" Type="http://schemas.openxmlformats.org/officeDocument/2006/relationships/hyperlink" Target="http://ttajekoztato2018.nye.hu/mintatantervek/targyadatok/3819" TargetMode="External"/><Relationship Id="rId165" Type="http://schemas.openxmlformats.org/officeDocument/2006/relationships/hyperlink" Target="http://ttajekoztato2018.nye.hu/mintatantervek/targyadatok/4049" TargetMode="External"/><Relationship Id="rId186" Type="http://schemas.openxmlformats.org/officeDocument/2006/relationships/hyperlink" Target="http://ttajekoztato2018.nye.hu/mintatantervek/targyadatok/13399" TargetMode="External"/><Relationship Id="rId27" Type="http://schemas.openxmlformats.org/officeDocument/2006/relationships/hyperlink" Target="http://ttajekoztato2018.nye.hu/mintatantervek/targyadatok/3858" TargetMode="External"/><Relationship Id="rId48" Type="http://schemas.openxmlformats.org/officeDocument/2006/relationships/hyperlink" Target="http://ttajekoztato2018.nye.hu/mintatantervek/targyadatok/3909" TargetMode="External"/><Relationship Id="rId69" Type="http://schemas.openxmlformats.org/officeDocument/2006/relationships/hyperlink" Target="http://ttajekoztato2018.nye.hu/mintatantervek/targyadatok/4226" TargetMode="External"/><Relationship Id="rId113" Type="http://schemas.openxmlformats.org/officeDocument/2006/relationships/hyperlink" Target="http://ttajekoztato2018.nye.hu/mintatantervek/targyadatok/4028" TargetMode="External"/><Relationship Id="rId134" Type="http://schemas.openxmlformats.org/officeDocument/2006/relationships/hyperlink" Target="http://ttajekoztato2018.nye.hu/mintatantervek/targyadatok/3758" TargetMode="External"/><Relationship Id="rId80" Type="http://schemas.openxmlformats.org/officeDocument/2006/relationships/hyperlink" Target="http://ttajekoztato2018.nye.hu/mintatantervek/targyadatok/4344" TargetMode="External"/><Relationship Id="rId155" Type="http://schemas.openxmlformats.org/officeDocument/2006/relationships/hyperlink" Target="http://ttajekoztato2018.nye.hu/mintatantervek/targyadatok/3776" TargetMode="External"/><Relationship Id="rId176" Type="http://schemas.openxmlformats.org/officeDocument/2006/relationships/hyperlink" Target="http://ttajekoztato2018.nye.hu/mintatantervek/targyadatok/13389" TargetMode="External"/><Relationship Id="rId197" Type="http://schemas.openxmlformats.org/officeDocument/2006/relationships/hyperlink" Target="http://ttajekoztato2018.nye.hu/mintatantervek/targyadatok/3873" TargetMode="External"/><Relationship Id="rId201" Type="http://schemas.openxmlformats.org/officeDocument/2006/relationships/printerSettings" Target="../printerSettings/printerSettings1.bin"/><Relationship Id="rId17" Type="http://schemas.openxmlformats.org/officeDocument/2006/relationships/hyperlink" Target="http://ttajekoztato2018.nye.hu/mintatantervek/targyadatok/13422" TargetMode="External"/><Relationship Id="rId38" Type="http://schemas.openxmlformats.org/officeDocument/2006/relationships/hyperlink" Target="http://ttajekoztato2018.nye.hu/mintatantervek/targyadatok/4141" TargetMode="External"/><Relationship Id="rId59" Type="http://schemas.openxmlformats.org/officeDocument/2006/relationships/hyperlink" Target="http://ttajekoztato2018.nye.hu/mintatantervek/targyadatok/4173" TargetMode="External"/><Relationship Id="rId103" Type="http://schemas.openxmlformats.org/officeDocument/2006/relationships/hyperlink" Target="http://ttajekoztato2018.nye.hu/mintatantervek/targyadatok/4125" TargetMode="External"/><Relationship Id="rId124" Type="http://schemas.openxmlformats.org/officeDocument/2006/relationships/hyperlink" Target="http://ttajekoztato2018.nye.hu/mintatantervek/targyadatok/4122" TargetMode="External"/><Relationship Id="rId70" Type="http://schemas.openxmlformats.org/officeDocument/2006/relationships/hyperlink" Target="http://ttajekoztato2018.nye.hu/mintatantervek/targyadatok/4336" TargetMode="External"/><Relationship Id="rId91" Type="http://schemas.openxmlformats.org/officeDocument/2006/relationships/hyperlink" Target="http://ttajekoztato2018.nye.hu/mintatantervek/targyadatok/3822" TargetMode="External"/><Relationship Id="rId145" Type="http://schemas.openxmlformats.org/officeDocument/2006/relationships/hyperlink" Target="http://ttajekoztato2018.nye.hu/mintatantervek/targyadatok/4108" TargetMode="External"/><Relationship Id="rId166" Type="http://schemas.openxmlformats.org/officeDocument/2006/relationships/hyperlink" Target="http://ttajekoztato2018.nye.hu/mintatantervek/targyadatok/4050" TargetMode="External"/><Relationship Id="rId187" Type="http://schemas.openxmlformats.org/officeDocument/2006/relationships/hyperlink" Target="http://ttajekoztato2018.nye.hu/mintatantervek/targyadatok/13400" TargetMode="External"/><Relationship Id="rId1" Type="http://schemas.openxmlformats.org/officeDocument/2006/relationships/hyperlink" Target="http://ttajekoztato2018.nye.hu/mintatantervek/targyadatok/13406" TargetMode="External"/><Relationship Id="rId28" Type="http://schemas.openxmlformats.org/officeDocument/2006/relationships/hyperlink" Target="http://ttajekoztato2018.nye.hu/mintatantervek/targyadatok/3859" TargetMode="External"/><Relationship Id="rId49" Type="http://schemas.openxmlformats.org/officeDocument/2006/relationships/hyperlink" Target="http://ttajekoztato2018.nye.hu/mintatantervek/targyadatok/3910" TargetMode="External"/><Relationship Id="rId114" Type="http://schemas.openxmlformats.org/officeDocument/2006/relationships/hyperlink" Target="http://ttajekoztato2018.nye.hu/mintatantervek/targyadatok/4043" TargetMode="External"/><Relationship Id="rId60" Type="http://schemas.openxmlformats.org/officeDocument/2006/relationships/hyperlink" Target="http://ttajekoztato2018.nye.hu/mintatantervek/targyadatok/4380" TargetMode="External"/><Relationship Id="rId81" Type="http://schemas.openxmlformats.org/officeDocument/2006/relationships/hyperlink" Target="http://ttajekoztato2018.nye.hu/mintatantervek/targyadatok/4392" TargetMode="External"/><Relationship Id="rId135" Type="http://schemas.openxmlformats.org/officeDocument/2006/relationships/hyperlink" Target="http://ttajekoztato2018.nye.hu/mintatantervek/targyadatok/3933" TargetMode="External"/><Relationship Id="rId156" Type="http://schemas.openxmlformats.org/officeDocument/2006/relationships/hyperlink" Target="http://ttajekoztato2018.nye.hu/mintatantervek/targyadatok/3810" TargetMode="External"/><Relationship Id="rId177" Type="http://schemas.openxmlformats.org/officeDocument/2006/relationships/hyperlink" Target="http://ttajekoztato2018.nye.hu/mintatantervek/targyadatok/13390" TargetMode="External"/><Relationship Id="rId198" Type="http://schemas.openxmlformats.org/officeDocument/2006/relationships/hyperlink" Target="http://ttajekoztato2018.nye.hu/mintatantervek/targyadatok/3877" TargetMode="External"/><Relationship Id="rId202" Type="http://schemas.openxmlformats.org/officeDocument/2006/relationships/drawing" Target="../drawings/drawing1.xml"/><Relationship Id="rId18" Type="http://schemas.openxmlformats.org/officeDocument/2006/relationships/hyperlink" Target="http://ttajekoztato2018.nye.hu/mintatantervek/targyadatok/3837" TargetMode="External"/><Relationship Id="rId39" Type="http://schemas.openxmlformats.org/officeDocument/2006/relationships/hyperlink" Target="http://ttajekoztato2018.nye.hu/mintatantervek/targyadatok/3892" TargetMode="External"/><Relationship Id="rId50" Type="http://schemas.openxmlformats.org/officeDocument/2006/relationships/hyperlink" Target="http://ttajekoztato2018.nye.hu/mintatantervek/targyadatok/4155" TargetMode="External"/><Relationship Id="rId104" Type="http://schemas.openxmlformats.org/officeDocument/2006/relationships/hyperlink" Target="http://ttajekoztato2018.nye.hu/mintatantervek/targyadatok/3800" TargetMode="External"/><Relationship Id="rId125" Type="http://schemas.openxmlformats.org/officeDocument/2006/relationships/hyperlink" Target="http://ttajekoztato2018.nye.hu/mintatantervek/targyadatok/4130" TargetMode="External"/><Relationship Id="rId146" Type="http://schemas.openxmlformats.org/officeDocument/2006/relationships/hyperlink" Target="http://ttajekoztato2018.nye.hu/mintatantervek/targyadatok/4123" TargetMode="External"/><Relationship Id="rId167" Type="http://schemas.openxmlformats.org/officeDocument/2006/relationships/hyperlink" Target="http://ttajekoztato2018.nye.hu/mintatantervek/targyadatok/4182" TargetMode="External"/><Relationship Id="rId188" Type="http://schemas.openxmlformats.org/officeDocument/2006/relationships/hyperlink" Target="http://ttajekoztato2018.nye.hu/mintatantervek/targyadatok/13401" TargetMode="External"/><Relationship Id="rId71" Type="http://schemas.openxmlformats.org/officeDocument/2006/relationships/hyperlink" Target="http://ttajekoztato2018.nye.hu/mintatantervek/targyadatok/4337" TargetMode="External"/><Relationship Id="rId92" Type="http://schemas.openxmlformats.org/officeDocument/2006/relationships/hyperlink" Target="http://ttajekoztato2018.nye.hu/mintatantervek/targyadatok/40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8"/>
  <sheetViews>
    <sheetView tabSelected="1" view="pageBreakPreview" topLeftCell="A231" zoomScale="86" zoomScaleNormal="98" zoomScaleSheetLayoutView="86" workbookViewId="0">
      <selection activeCell="E286" sqref="E286"/>
    </sheetView>
  </sheetViews>
  <sheetFormatPr defaultRowHeight="15" x14ac:dyDescent="0.25"/>
  <cols>
    <col min="1" max="1" width="9" style="11" customWidth="1"/>
    <col min="2" max="2" width="12.42578125" style="3" customWidth="1"/>
    <col min="3" max="3" width="42.28515625" style="10" customWidth="1"/>
    <col min="4" max="4" width="46" style="3" customWidth="1"/>
    <col min="5" max="5" width="12" style="3" customWidth="1"/>
    <col min="6" max="6" width="31.5703125" style="3" customWidth="1"/>
    <col min="7" max="7" width="11.42578125" style="13" customWidth="1"/>
    <col min="8" max="8" width="8.85546875" style="11" customWidth="1"/>
    <col min="9" max="9" width="9.28515625" style="11" customWidth="1"/>
    <col min="10" max="10" width="13.140625" style="11" customWidth="1"/>
    <col min="11" max="11" width="7" style="12" customWidth="1"/>
    <col min="12" max="12" width="11" style="13" customWidth="1"/>
    <col min="13" max="13" width="19.7109375" style="13" customWidth="1"/>
    <col min="14" max="14" width="12.28515625" style="3" customWidth="1"/>
  </cols>
  <sheetData>
    <row r="1" spans="1:15" x14ac:dyDescent="0.25">
      <c r="B1" s="1"/>
      <c r="C1" s="24"/>
      <c r="D1" s="92" t="s">
        <v>536</v>
      </c>
      <c r="E1" s="92"/>
      <c r="F1" s="92"/>
      <c r="G1" s="112"/>
      <c r="H1" s="110" t="s">
        <v>535</v>
      </c>
      <c r="I1" s="4"/>
      <c r="J1" s="4"/>
      <c r="K1" s="5"/>
      <c r="L1" s="18"/>
      <c r="M1" s="2"/>
      <c r="N1" s="6"/>
    </row>
    <row r="2" spans="1:15" x14ac:dyDescent="0.25">
      <c r="B2" s="1"/>
      <c r="C2" s="23"/>
      <c r="D2" s="92" t="s">
        <v>539</v>
      </c>
      <c r="E2" s="92"/>
      <c r="F2" s="92"/>
      <c r="G2" s="2"/>
      <c r="H2" s="4"/>
      <c r="I2" s="4"/>
      <c r="J2" s="4"/>
      <c r="L2" s="2"/>
      <c r="M2" s="2"/>
      <c r="N2" s="6"/>
    </row>
    <row r="3" spans="1:15" x14ac:dyDescent="0.25">
      <c r="B3" s="1"/>
      <c r="C3" s="26"/>
      <c r="G3" s="2"/>
      <c r="H3" s="111" t="s">
        <v>534</v>
      </c>
      <c r="I3" s="4"/>
      <c r="J3" s="4"/>
      <c r="K3" s="22"/>
      <c r="L3" s="22"/>
      <c r="M3" s="20">
        <f>SUM(H19,H29,H40,H49)</f>
        <v>444</v>
      </c>
      <c r="N3" s="21">
        <f>SUM(J19,J29,J40,J49)</f>
        <v>0</v>
      </c>
    </row>
    <row r="4" spans="1:15" x14ac:dyDescent="0.25">
      <c r="B4" s="1"/>
      <c r="C4" s="23"/>
      <c r="G4" s="2"/>
      <c r="H4" s="4"/>
      <c r="I4" s="4"/>
      <c r="J4" s="4"/>
      <c r="L4" s="4"/>
      <c r="M4" s="12"/>
      <c r="N4" s="6"/>
    </row>
    <row r="5" spans="1:15" x14ac:dyDescent="0.25">
      <c r="B5" s="1"/>
      <c r="C5" s="25"/>
      <c r="D5" s="7"/>
      <c r="E5" s="7"/>
      <c r="F5" s="7"/>
      <c r="G5" s="2"/>
      <c r="H5" s="4"/>
      <c r="I5" s="4"/>
      <c r="J5" s="4"/>
      <c r="K5" s="5"/>
      <c r="L5" s="8"/>
      <c r="M5" s="5"/>
      <c r="N5" s="8"/>
    </row>
    <row r="6" spans="1:15" ht="16.899999999999999" customHeight="1" x14ac:dyDescent="0.3">
      <c r="A6" s="93" t="s">
        <v>495</v>
      </c>
      <c r="B6" s="9"/>
      <c r="D6" s="9"/>
      <c r="E6" s="9"/>
      <c r="F6" s="9"/>
      <c r="J6" s="19"/>
      <c r="K6" s="9"/>
      <c r="L6" s="3"/>
      <c r="M6" s="9"/>
      <c r="O6" s="94"/>
    </row>
    <row r="7" spans="1:15" ht="64.150000000000006" customHeight="1" x14ac:dyDescent="0.3">
      <c r="A7" s="118" t="s">
        <v>480</v>
      </c>
      <c r="B7" s="117" t="s">
        <v>481</v>
      </c>
      <c r="C7" s="117" t="s">
        <v>482</v>
      </c>
      <c r="D7" s="117" t="s">
        <v>483</v>
      </c>
      <c r="E7" s="117" t="s">
        <v>484</v>
      </c>
      <c r="F7" s="117" t="s">
        <v>485</v>
      </c>
      <c r="G7" s="117" t="s">
        <v>486</v>
      </c>
      <c r="H7" s="120" t="s">
        <v>487</v>
      </c>
      <c r="I7" s="121"/>
      <c r="J7" s="122" t="s">
        <v>488</v>
      </c>
      <c r="K7" s="122" t="s">
        <v>489</v>
      </c>
      <c r="L7" s="117" t="s">
        <v>490</v>
      </c>
      <c r="M7" s="117" t="s">
        <v>491</v>
      </c>
      <c r="N7" s="123" t="s">
        <v>492</v>
      </c>
      <c r="O7" s="95"/>
    </row>
    <row r="8" spans="1:15" ht="36.6" customHeight="1" x14ac:dyDescent="0.3">
      <c r="A8" s="118"/>
      <c r="B8" s="117"/>
      <c r="C8" s="117"/>
      <c r="D8" s="119"/>
      <c r="E8" s="117"/>
      <c r="F8" s="119"/>
      <c r="G8" s="117"/>
      <c r="H8" s="96" t="s">
        <v>493</v>
      </c>
      <c r="I8" s="97" t="s">
        <v>494</v>
      </c>
      <c r="J8" s="122"/>
      <c r="K8" s="122"/>
      <c r="L8" s="117"/>
      <c r="M8" s="117"/>
      <c r="N8" s="124"/>
      <c r="O8" s="95"/>
    </row>
    <row r="9" spans="1:15" s="49" customFormat="1" x14ac:dyDescent="0.25">
      <c r="A9" s="67">
        <v>1</v>
      </c>
      <c r="B9" s="46" t="s">
        <v>3</v>
      </c>
      <c r="C9" s="47" t="s">
        <v>4</v>
      </c>
      <c r="D9" s="108" t="s">
        <v>501</v>
      </c>
      <c r="E9" s="106"/>
      <c r="F9" s="47" t="s">
        <v>23</v>
      </c>
      <c r="G9" s="77" t="s">
        <v>26</v>
      </c>
      <c r="H9" s="44">
        <v>10</v>
      </c>
      <c r="I9" s="28">
        <v>0</v>
      </c>
      <c r="J9" s="28"/>
      <c r="K9" s="48">
        <v>4</v>
      </c>
      <c r="L9" s="44" t="s">
        <v>0</v>
      </c>
      <c r="M9" s="30" t="s">
        <v>1</v>
      </c>
      <c r="N9" s="27"/>
      <c r="O9" s="113" t="s">
        <v>537</v>
      </c>
    </row>
    <row r="10" spans="1:15" s="49" customFormat="1" x14ac:dyDescent="0.25">
      <c r="A10" s="67">
        <v>1</v>
      </c>
      <c r="B10" s="46" t="s">
        <v>5</v>
      </c>
      <c r="C10" s="47" t="s">
        <v>6</v>
      </c>
      <c r="D10" s="108" t="s">
        <v>502</v>
      </c>
      <c r="E10" s="106"/>
      <c r="F10" s="47" t="s">
        <v>23</v>
      </c>
      <c r="G10" s="77" t="s">
        <v>26</v>
      </c>
      <c r="H10" s="44">
        <v>10</v>
      </c>
      <c r="I10" s="28">
        <v>0</v>
      </c>
      <c r="J10" s="28"/>
      <c r="K10" s="48">
        <v>3</v>
      </c>
      <c r="L10" s="44" t="s">
        <v>0</v>
      </c>
      <c r="M10" s="30" t="s">
        <v>1</v>
      </c>
      <c r="N10" s="27"/>
      <c r="O10" s="113" t="s">
        <v>537</v>
      </c>
    </row>
    <row r="11" spans="1:15" s="49" customFormat="1" ht="24" x14ac:dyDescent="0.25">
      <c r="A11" s="67">
        <v>1</v>
      </c>
      <c r="B11" s="46" t="s">
        <v>7</v>
      </c>
      <c r="C11" s="47" t="s">
        <v>8</v>
      </c>
      <c r="D11" s="108" t="s">
        <v>503</v>
      </c>
      <c r="E11" s="106"/>
      <c r="F11" s="47" t="s">
        <v>541</v>
      </c>
      <c r="G11" s="77" t="s">
        <v>26</v>
      </c>
      <c r="H11" s="44">
        <v>0</v>
      </c>
      <c r="I11" s="28">
        <v>10</v>
      </c>
      <c r="J11" s="28"/>
      <c r="K11" s="48">
        <v>3</v>
      </c>
      <c r="L11" s="44" t="s">
        <v>21</v>
      </c>
      <c r="M11" s="30" t="s">
        <v>1</v>
      </c>
      <c r="N11" s="27"/>
      <c r="O11" s="113" t="s">
        <v>537</v>
      </c>
    </row>
    <row r="12" spans="1:15" s="49" customFormat="1" ht="24" x14ac:dyDescent="0.25">
      <c r="A12" s="67">
        <v>1</v>
      </c>
      <c r="B12" s="46" t="s">
        <v>9</v>
      </c>
      <c r="C12" s="47" t="s">
        <v>10</v>
      </c>
      <c r="D12" s="108" t="s">
        <v>504</v>
      </c>
      <c r="E12" s="106"/>
      <c r="F12" s="47" t="s">
        <v>23</v>
      </c>
      <c r="G12" s="77" t="s">
        <v>26</v>
      </c>
      <c r="H12" s="44">
        <v>0</v>
      </c>
      <c r="I12" s="28">
        <v>15</v>
      </c>
      <c r="J12" s="28"/>
      <c r="K12" s="48">
        <v>3</v>
      </c>
      <c r="L12" s="44" t="s">
        <v>22</v>
      </c>
      <c r="M12" s="30" t="s">
        <v>1</v>
      </c>
      <c r="N12" s="27"/>
      <c r="O12" s="113" t="s">
        <v>537</v>
      </c>
    </row>
    <row r="13" spans="1:15" s="49" customFormat="1" x14ac:dyDescent="0.25">
      <c r="A13" s="67">
        <v>1</v>
      </c>
      <c r="B13" s="46" t="s">
        <v>11</v>
      </c>
      <c r="C13" s="47" t="s">
        <v>12</v>
      </c>
      <c r="D13" s="108" t="s">
        <v>505</v>
      </c>
      <c r="E13" s="106"/>
      <c r="F13" s="47" t="s">
        <v>24</v>
      </c>
      <c r="G13" s="77" t="s">
        <v>26</v>
      </c>
      <c r="H13" s="44">
        <v>0</v>
      </c>
      <c r="I13" s="28">
        <v>10</v>
      </c>
      <c r="J13" s="28"/>
      <c r="K13" s="48">
        <v>3</v>
      </c>
      <c r="L13" s="44" t="s">
        <v>22</v>
      </c>
      <c r="M13" s="30" t="s">
        <v>1</v>
      </c>
      <c r="N13" s="27"/>
      <c r="O13" s="113" t="s">
        <v>537</v>
      </c>
    </row>
    <row r="14" spans="1:15" s="49" customFormat="1" ht="36" x14ac:dyDescent="0.25">
      <c r="A14" s="67">
        <v>1</v>
      </c>
      <c r="B14" s="46" t="s">
        <v>13</v>
      </c>
      <c r="C14" s="47" t="s">
        <v>14</v>
      </c>
      <c r="D14" s="108" t="s">
        <v>506</v>
      </c>
      <c r="E14" s="106"/>
      <c r="F14" s="47" t="s">
        <v>23</v>
      </c>
      <c r="G14" s="77" t="s">
        <v>26</v>
      </c>
      <c r="H14" s="44">
        <v>5</v>
      </c>
      <c r="I14" s="28">
        <v>10</v>
      </c>
      <c r="J14" s="28"/>
      <c r="K14" s="48">
        <v>4</v>
      </c>
      <c r="L14" s="44" t="s">
        <v>22</v>
      </c>
      <c r="M14" s="30" t="s">
        <v>1</v>
      </c>
      <c r="N14" s="27"/>
      <c r="O14" s="113" t="s">
        <v>537</v>
      </c>
    </row>
    <row r="15" spans="1:15" s="49" customFormat="1" ht="24" x14ac:dyDescent="0.25">
      <c r="A15" s="67">
        <v>1</v>
      </c>
      <c r="B15" s="46" t="s">
        <v>15</v>
      </c>
      <c r="C15" s="47" t="s">
        <v>16</v>
      </c>
      <c r="D15" s="108" t="s">
        <v>507</v>
      </c>
      <c r="E15" s="106"/>
      <c r="F15" s="47" t="s">
        <v>25</v>
      </c>
      <c r="G15" s="77" t="s">
        <v>26</v>
      </c>
      <c r="H15" s="44">
        <v>5</v>
      </c>
      <c r="I15" s="28">
        <v>5</v>
      </c>
      <c r="J15" s="28"/>
      <c r="K15" s="48">
        <v>3</v>
      </c>
      <c r="L15" s="44" t="s">
        <v>22</v>
      </c>
      <c r="M15" s="30" t="s">
        <v>1</v>
      </c>
      <c r="N15" s="27"/>
      <c r="O15" s="113" t="s">
        <v>537</v>
      </c>
    </row>
    <row r="16" spans="1:15" s="49" customFormat="1" x14ac:dyDescent="0.25">
      <c r="A16" s="67">
        <v>1</v>
      </c>
      <c r="B16" s="46" t="s">
        <v>17</v>
      </c>
      <c r="C16" s="47" t="s">
        <v>18</v>
      </c>
      <c r="D16" s="108" t="s">
        <v>508</v>
      </c>
      <c r="E16" s="106"/>
      <c r="F16" s="47" t="s">
        <v>542</v>
      </c>
      <c r="G16" s="77" t="s">
        <v>26</v>
      </c>
      <c r="H16" s="44">
        <v>0</v>
      </c>
      <c r="I16" s="28">
        <v>10</v>
      </c>
      <c r="J16" s="28"/>
      <c r="K16" s="48">
        <v>3</v>
      </c>
      <c r="L16" s="44" t="s">
        <v>22</v>
      </c>
      <c r="M16" s="30" t="s">
        <v>1</v>
      </c>
      <c r="N16" s="27"/>
      <c r="O16" s="113" t="s">
        <v>537</v>
      </c>
    </row>
    <row r="17" spans="1:15" s="49" customFormat="1" ht="24" x14ac:dyDescent="0.25">
      <c r="A17" s="67">
        <v>1</v>
      </c>
      <c r="B17" s="46" t="s">
        <v>19</v>
      </c>
      <c r="C17" s="47" t="s">
        <v>20</v>
      </c>
      <c r="D17" s="109" t="s">
        <v>509</v>
      </c>
      <c r="E17" s="106"/>
      <c r="F17" s="47" t="s">
        <v>25</v>
      </c>
      <c r="G17" s="77" t="s">
        <v>26</v>
      </c>
      <c r="H17" s="44">
        <v>0</v>
      </c>
      <c r="I17" s="28">
        <v>10</v>
      </c>
      <c r="J17" s="28"/>
      <c r="K17" s="48">
        <v>2</v>
      </c>
      <c r="L17" s="44" t="s">
        <v>22</v>
      </c>
      <c r="M17" s="30" t="s">
        <v>1</v>
      </c>
      <c r="N17" s="27"/>
      <c r="O17" s="113" t="s">
        <v>537</v>
      </c>
    </row>
    <row r="18" spans="1:15" x14ac:dyDescent="0.25">
      <c r="A18" s="98"/>
      <c r="B18" s="31"/>
      <c r="C18" s="31"/>
      <c r="D18" s="107"/>
      <c r="E18" s="31"/>
      <c r="F18" s="31"/>
      <c r="G18" s="102"/>
      <c r="H18" s="32">
        <f>SUM(H9:H17)</f>
        <v>30</v>
      </c>
      <c r="I18" s="32">
        <f>SUM(I9:I17)</f>
        <v>70</v>
      </c>
      <c r="J18" s="70">
        <f t="shared" ref="J18:K18" si="0">SUM(J9:J17)</f>
        <v>0</v>
      </c>
      <c r="K18" s="70">
        <f t="shared" si="0"/>
        <v>28</v>
      </c>
      <c r="L18" s="34"/>
      <c r="M18" s="34"/>
      <c r="N18" s="31"/>
      <c r="O18" s="113" t="s">
        <v>537</v>
      </c>
    </row>
    <row r="19" spans="1:15" ht="24" x14ac:dyDescent="0.25">
      <c r="A19" s="98"/>
      <c r="B19" s="31"/>
      <c r="C19" s="31"/>
      <c r="D19" s="31"/>
      <c r="E19" s="31"/>
      <c r="F19" s="31"/>
      <c r="G19" s="103" t="s">
        <v>2</v>
      </c>
      <c r="H19" s="114">
        <f>SUM(H18:I18)</f>
        <v>100</v>
      </c>
      <c r="I19" s="116"/>
      <c r="J19" s="35">
        <f>SUM(J18)</f>
        <v>0</v>
      </c>
      <c r="K19" s="33"/>
      <c r="L19" s="34"/>
      <c r="M19" s="34"/>
      <c r="N19" s="31"/>
      <c r="O19" s="113" t="s">
        <v>537</v>
      </c>
    </row>
    <row r="20" spans="1:15" s="45" customFormat="1" x14ac:dyDescent="0.2">
      <c r="A20" s="37">
        <v>2</v>
      </c>
      <c r="B20" s="36" t="s">
        <v>27</v>
      </c>
      <c r="C20" s="36" t="s">
        <v>28</v>
      </c>
      <c r="D20" s="73" t="s">
        <v>510</v>
      </c>
      <c r="E20" s="36"/>
      <c r="F20" s="36" t="s">
        <v>23</v>
      </c>
      <c r="G20" s="78" t="s">
        <v>26</v>
      </c>
      <c r="H20" s="37">
        <v>10</v>
      </c>
      <c r="I20" s="37">
        <v>5</v>
      </c>
      <c r="J20" s="37"/>
      <c r="K20" s="38">
        <v>4</v>
      </c>
      <c r="L20" s="39" t="s">
        <v>22</v>
      </c>
      <c r="M20" s="39" t="s">
        <v>1</v>
      </c>
      <c r="N20" s="36"/>
      <c r="O20" s="113" t="s">
        <v>537</v>
      </c>
    </row>
    <row r="21" spans="1:15" s="45" customFormat="1" ht="24" x14ac:dyDescent="0.2">
      <c r="A21" s="37">
        <v>2</v>
      </c>
      <c r="B21" s="36" t="s">
        <v>29</v>
      </c>
      <c r="C21" s="36" t="s">
        <v>30</v>
      </c>
      <c r="D21" s="73" t="s">
        <v>511</v>
      </c>
      <c r="E21" s="36"/>
      <c r="F21" s="36" t="s">
        <v>497</v>
      </c>
      <c r="G21" s="78" t="s">
        <v>26</v>
      </c>
      <c r="H21" s="37">
        <v>10</v>
      </c>
      <c r="I21" s="37">
        <v>0</v>
      </c>
      <c r="J21" s="37"/>
      <c r="K21" s="38">
        <v>4</v>
      </c>
      <c r="L21" s="39" t="s">
        <v>0</v>
      </c>
      <c r="M21" s="39" t="s">
        <v>1</v>
      </c>
      <c r="N21" s="36"/>
      <c r="O21" s="113" t="s">
        <v>537</v>
      </c>
    </row>
    <row r="22" spans="1:15" s="45" customFormat="1" x14ac:dyDescent="0.2">
      <c r="A22" s="37">
        <v>2</v>
      </c>
      <c r="B22" s="36" t="s">
        <v>31</v>
      </c>
      <c r="C22" s="36" t="s">
        <v>32</v>
      </c>
      <c r="D22" s="73" t="s">
        <v>512</v>
      </c>
      <c r="E22" s="36"/>
      <c r="F22" s="36" t="s">
        <v>541</v>
      </c>
      <c r="G22" s="78" t="s">
        <v>26</v>
      </c>
      <c r="H22" s="37">
        <v>0</v>
      </c>
      <c r="I22" s="37">
        <v>10</v>
      </c>
      <c r="J22" s="37"/>
      <c r="K22" s="38">
        <v>3</v>
      </c>
      <c r="L22" s="39" t="s">
        <v>21</v>
      </c>
      <c r="M22" s="39" t="s">
        <v>1</v>
      </c>
      <c r="N22" s="36"/>
      <c r="O22" s="113" t="s">
        <v>537</v>
      </c>
    </row>
    <row r="23" spans="1:15" s="45" customFormat="1" x14ac:dyDescent="0.2">
      <c r="A23" s="37">
        <v>2</v>
      </c>
      <c r="B23" s="36" t="s">
        <v>33</v>
      </c>
      <c r="C23" s="36" t="s">
        <v>34</v>
      </c>
      <c r="D23" s="73" t="s">
        <v>513</v>
      </c>
      <c r="E23" s="36"/>
      <c r="F23" s="36" t="s">
        <v>496</v>
      </c>
      <c r="G23" s="78" t="s">
        <v>26</v>
      </c>
      <c r="H23" s="37">
        <v>0</v>
      </c>
      <c r="I23" s="37">
        <v>10</v>
      </c>
      <c r="J23" s="37"/>
      <c r="K23" s="38">
        <v>4</v>
      </c>
      <c r="L23" s="39" t="s">
        <v>22</v>
      </c>
      <c r="M23" s="39" t="s">
        <v>1</v>
      </c>
      <c r="N23" s="36"/>
      <c r="O23" s="113" t="s">
        <v>537</v>
      </c>
    </row>
    <row r="24" spans="1:15" s="45" customFormat="1" x14ac:dyDescent="0.2">
      <c r="A24" s="37">
        <v>2</v>
      </c>
      <c r="B24" s="36" t="s">
        <v>35</v>
      </c>
      <c r="C24" s="36" t="s">
        <v>36</v>
      </c>
      <c r="D24" s="73"/>
      <c r="E24" s="36"/>
      <c r="F24" s="73" t="s">
        <v>541</v>
      </c>
      <c r="G24" s="78" t="s">
        <v>26</v>
      </c>
      <c r="H24" s="37">
        <v>0</v>
      </c>
      <c r="I24" s="37">
        <v>10</v>
      </c>
      <c r="J24" s="37"/>
      <c r="K24" s="38">
        <v>4</v>
      </c>
      <c r="L24" s="39" t="s">
        <v>22</v>
      </c>
      <c r="M24" s="39" t="s">
        <v>1</v>
      </c>
      <c r="N24" s="36"/>
      <c r="O24" s="113" t="s">
        <v>537</v>
      </c>
    </row>
    <row r="25" spans="1:15" s="45" customFormat="1" x14ac:dyDescent="0.2">
      <c r="A25" s="37">
        <v>2</v>
      </c>
      <c r="B25" s="36" t="s">
        <v>37</v>
      </c>
      <c r="C25" s="36" t="s">
        <v>38</v>
      </c>
      <c r="D25" s="73" t="s">
        <v>514</v>
      </c>
      <c r="E25" s="36"/>
      <c r="F25" s="36" t="s">
        <v>24</v>
      </c>
      <c r="G25" s="78" t="s">
        <v>26</v>
      </c>
      <c r="H25" s="37">
        <v>0</v>
      </c>
      <c r="I25" s="37">
        <v>10</v>
      </c>
      <c r="J25" s="37"/>
      <c r="K25" s="38">
        <v>4</v>
      </c>
      <c r="L25" s="39" t="s">
        <v>22</v>
      </c>
      <c r="M25" s="39" t="s">
        <v>1</v>
      </c>
      <c r="N25" s="36"/>
      <c r="O25" s="113" t="s">
        <v>537</v>
      </c>
    </row>
    <row r="26" spans="1:15" s="45" customFormat="1" ht="24" x14ac:dyDescent="0.2">
      <c r="A26" s="37">
        <v>2</v>
      </c>
      <c r="B26" s="36" t="s">
        <v>39</v>
      </c>
      <c r="C26" s="36" t="s">
        <v>40</v>
      </c>
      <c r="D26" s="73" t="s">
        <v>515</v>
      </c>
      <c r="E26" s="36"/>
      <c r="F26" s="36" t="s">
        <v>261</v>
      </c>
      <c r="G26" s="78" t="s">
        <v>26</v>
      </c>
      <c r="H26" s="37">
        <v>5</v>
      </c>
      <c r="I26" s="37">
        <v>10</v>
      </c>
      <c r="J26" s="37"/>
      <c r="K26" s="38">
        <v>4</v>
      </c>
      <c r="L26" s="39" t="s">
        <v>22</v>
      </c>
      <c r="M26" s="39" t="s">
        <v>1</v>
      </c>
      <c r="N26" s="36"/>
      <c r="O26" s="113" t="s">
        <v>537</v>
      </c>
    </row>
    <row r="27" spans="1:15" s="45" customFormat="1" x14ac:dyDescent="0.2">
      <c r="A27" s="37">
        <v>2</v>
      </c>
      <c r="B27" s="36" t="s">
        <v>41</v>
      </c>
      <c r="C27" s="36" t="s">
        <v>42</v>
      </c>
      <c r="D27" s="36"/>
      <c r="E27" s="36"/>
      <c r="F27" s="36" t="s">
        <v>23</v>
      </c>
      <c r="G27" s="78" t="s">
        <v>26</v>
      </c>
      <c r="H27" s="37">
        <v>0</v>
      </c>
      <c r="I27" s="37">
        <v>0</v>
      </c>
      <c r="J27" s="37"/>
      <c r="K27" s="38">
        <v>10</v>
      </c>
      <c r="L27" s="39" t="s">
        <v>22</v>
      </c>
      <c r="M27" s="39" t="s">
        <v>1</v>
      </c>
      <c r="N27" s="36"/>
      <c r="O27" s="113" t="s">
        <v>537</v>
      </c>
    </row>
    <row r="28" spans="1:15" x14ac:dyDescent="0.25">
      <c r="A28" s="98"/>
      <c r="B28" s="31"/>
      <c r="C28" s="31"/>
      <c r="D28" s="31"/>
      <c r="E28" s="31"/>
      <c r="F28" s="31"/>
      <c r="G28" s="102"/>
      <c r="H28" s="32">
        <f>SUM(H20:H27)</f>
        <v>25</v>
      </c>
      <c r="I28" s="32">
        <f>SUM(I20:I27)</f>
        <v>55</v>
      </c>
      <c r="J28" s="32">
        <f>SUM(J20:J27)</f>
        <v>0</v>
      </c>
      <c r="K28" s="32">
        <f>SUM(K20:K27)</f>
        <v>37</v>
      </c>
      <c r="L28" s="34"/>
      <c r="M28" s="34"/>
      <c r="N28" s="31"/>
      <c r="O28" s="113" t="s">
        <v>537</v>
      </c>
    </row>
    <row r="29" spans="1:15" ht="24" x14ac:dyDescent="0.25">
      <c r="A29" s="98"/>
      <c r="B29" s="31"/>
      <c r="C29" s="31"/>
      <c r="D29" s="31"/>
      <c r="E29" s="31"/>
      <c r="F29" s="31"/>
      <c r="G29" s="103" t="s">
        <v>2</v>
      </c>
      <c r="H29" s="114">
        <f>SUM(H28:I28)</f>
        <v>80</v>
      </c>
      <c r="I29" s="116"/>
      <c r="J29" s="35">
        <f>SUM(J28)</f>
        <v>0</v>
      </c>
      <c r="K29" s="32"/>
      <c r="L29" s="34"/>
      <c r="M29" s="34"/>
      <c r="N29" s="31"/>
      <c r="O29" s="113" t="s">
        <v>537</v>
      </c>
    </row>
    <row r="30" spans="1:15" ht="15.75" x14ac:dyDescent="0.25">
      <c r="A30" s="100" t="s">
        <v>43</v>
      </c>
      <c r="B30" s="27"/>
      <c r="C30" s="27"/>
      <c r="D30" s="27"/>
      <c r="E30" s="27"/>
      <c r="F30" s="27"/>
      <c r="G30" s="77"/>
      <c r="H30" s="28"/>
      <c r="I30" s="28"/>
      <c r="J30" s="28"/>
      <c r="K30" s="29"/>
      <c r="L30" s="30"/>
      <c r="M30" s="30"/>
      <c r="N30" s="27"/>
      <c r="O30" s="113" t="s">
        <v>537</v>
      </c>
    </row>
    <row r="31" spans="1:15" s="49" customFormat="1" ht="24" x14ac:dyDescent="0.25">
      <c r="A31" s="67">
        <v>3</v>
      </c>
      <c r="B31" s="46" t="s">
        <v>44</v>
      </c>
      <c r="C31" s="47" t="s">
        <v>45</v>
      </c>
      <c r="D31" s="27"/>
      <c r="E31" s="27"/>
      <c r="F31" s="51" t="s">
        <v>60</v>
      </c>
      <c r="G31" s="77" t="s">
        <v>545</v>
      </c>
      <c r="H31" s="43">
        <v>12</v>
      </c>
      <c r="I31" s="28">
        <v>0</v>
      </c>
      <c r="J31" s="28"/>
      <c r="K31" s="52">
        <v>4</v>
      </c>
      <c r="L31" s="43" t="s">
        <v>0</v>
      </c>
      <c r="M31" s="30" t="s">
        <v>65</v>
      </c>
      <c r="N31" s="27"/>
      <c r="O31" s="113" t="s">
        <v>537</v>
      </c>
    </row>
    <row r="32" spans="1:15" s="49" customFormat="1" x14ac:dyDescent="0.25">
      <c r="A32" s="67">
        <v>3</v>
      </c>
      <c r="B32" s="46" t="s">
        <v>46</v>
      </c>
      <c r="C32" s="47" t="s">
        <v>47</v>
      </c>
      <c r="D32" s="27"/>
      <c r="E32" s="27"/>
      <c r="F32" s="51" t="s">
        <v>61</v>
      </c>
      <c r="G32" s="77" t="s">
        <v>545</v>
      </c>
      <c r="H32" s="43">
        <v>12</v>
      </c>
      <c r="I32" s="28">
        <v>0</v>
      </c>
      <c r="J32" s="28"/>
      <c r="K32" s="52">
        <v>4</v>
      </c>
      <c r="L32" s="43" t="s">
        <v>0</v>
      </c>
      <c r="M32" s="30" t="s">
        <v>65</v>
      </c>
      <c r="N32" s="27"/>
      <c r="O32" s="113" t="s">
        <v>537</v>
      </c>
    </row>
    <row r="33" spans="1:15" s="49" customFormat="1" ht="24" x14ac:dyDescent="0.25">
      <c r="A33" s="67">
        <v>3</v>
      </c>
      <c r="B33" s="46" t="s">
        <v>48</v>
      </c>
      <c r="C33" s="47" t="s">
        <v>49</v>
      </c>
      <c r="D33" s="27"/>
      <c r="E33" s="27"/>
      <c r="F33" s="51" t="s">
        <v>62</v>
      </c>
      <c r="G33" s="77" t="s">
        <v>545</v>
      </c>
      <c r="H33" s="43">
        <v>0</v>
      </c>
      <c r="I33" s="28">
        <v>12</v>
      </c>
      <c r="J33" s="28"/>
      <c r="K33" s="52">
        <v>3</v>
      </c>
      <c r="L33" s="43" t="s">
        <v>22</v>
      </c>
      <c r="M33" s="30" t="s">
        <v>65</v>
      </c>
      <c r="N33" s="27"/>
      <c r="O33" s="113" t="s">
        <v>537</v>
      </c>
    </row>
    <row r="34" spans="1:15" s="49" customFormat="1" x14ac:dyDescent="0.25">
      <c r="A34" s="67">
        <v>3</v>
      </c>
      <c r="B34" s="46" t="s">
        <v>50</v>
      </c>
      <c r="C34" s="47" t="s">
        <v>51</v>
      </c>
      <c r="D34" s="27"/>
      <c r="E34" s="27"/>
      <c r="F34" s="51" t="s">
        <v>63</v>
      </c>
      <c r="G34" s="77" t="s">
        <v>545</v>
      </c>
      <c r="H34" s="43">
        <v>0</v>
      </c>
      <c r="I34" s="28">
        <v>12</v>
      </c>
      <c r="J34" s="28"/>
      <c r="K34" s="52">
        <v>3</v>
      </c>
      <c r="L34" s="43" t="s">
        <v>22</v>
      </c>
      <c r="M34" s="30" t="s">
        <v>65</v>
      </c>
      <c r="N34" s="27"/>
      <c r="O34" s="113" t="s">
        <v>537</v>
      </c>
    </row>
    <row r="35" spans="1:15" s="49" customFormat="1" ht="24" x14ac:dyDescent="0.25">
      <c r="A35" s="67">
        <v>3</v>
      </c>
      <c r="B35" s="46" t="s">
        <v>52</v>
      </c>
      <c r="C35" s="47" t="s">
        <v>53</v>
      </c>
      <c r="D35" s="27"/>
      <c r="E35" s="27"/>
      <c r="F35" s="51" t="s">
        <v>60</v>
      </c>
      <c r="G35" s="77" t="s">
        <v>545</v>
      </c>
      <c r="H35" s="43">
        <v>12</v>
      </c>
      <c r="I35" s="28">
        <v>0</v>
      </c>
      <c r="J35" s="28"/>
      <c r="K35" s="52">
        <v>4</v>
      </c>
      <c r="L35" s="43" t="s">
        <v>0</v>
      </c>
      <c r="M35" s="30" t="s">
        <v>65</v>
      </c>
      <c r="N35" s="27"/>
      <c r="O35" s="113" t="s">
        <v>537</v>
      </c>
    </row>
    <row r="36" spans="1:15" s="49" customFormat="1" ht="24" x14ac:dyDescent="0.25">
      <c r="A36" s="67">
        <v>3</v>
      </c>
      <c r="B36" s="46" t="s">
        <v>54</v>
      </c>
      <c r="C36" s="47" t="s">
        <v>55</v>
      </c>
      <c r="D36" s="27"/>
      <c r="E36" s="27"/>
      <c r="F36" s="51" t="s">
        <v>64</v>
      </c>
      <c r="G36" s="77" t="s">
        <v>545</v>
      </c>
      <c r="H36" s="43">
        <v>12</v>
      </c>
      <c r="I36" s="28">
        <v>0</v>
      </c>
      <c r="J36" s="28"/>
      <c r="K36" s="52">
        <v>4</v>
      </c>
      <c r="L36" s="43" t="s">
        <v>0</v>
      </c>
      <c r="M36" s="30" t="s">
        <v>65</v>
      </c>
      <c r="N36" s="27"/>
      <c r="O36" s="113" t="s">
        <v>537</v>
      </c>
    </row>
    <row r="37" spans="1:15" s="49" customFormat="1" x14ac:dyDescent="0.25">
      <c r="A37" s="67">
        <v>3</v>
      </c>
      <c r="B37" s="46" t="s">
        <v>56</v>
      </c>
      <c r="C37" s="47" t="s">
        <v>57</v>
      </c>
      <c r="D37" s="27"/>
      <c r="E37" s="27"/>
      <c r="F37" s="51" t="s">
        <v>61</v>
      </c>
      <c r="G37" s="77" t="s">
        <v>545</v>
      </c>
      <c r="H37" s="43">
        <v>0</v>
      </c>
      <c r="I37" s="28">
        <v>12</v>
      </c>
      <c r="J37" s="28"/>
      <c r="K37" s="52">
        <v>3</v>
      </c>
      <c r="L37" s="43" t="s">
        <v>22</v>
      </c>
      <c r="M37" s="30" t="s">
        <v>65</v>
      </c>
      <c r="N37" s="27"/>
      <c r="O37" s="113" t="s">
        <v>537</v>
      </c>
    </row>
    <row r="38" spans="1:15" s="49" customFormat="1" x14ac:dyDescent="0.25">
      <c r="A38" s="67">
        <v>3</v>
      </c>
      <c r="B38" s="46" t="s">
        <v>58</v>
      </c>
      <c r="C38" s="47" t="s">
        <v>59</v>
      </c>
      <c r="D38" s="27"/>
      <c r="E38" s="27"/>
      <c r="F38" s="51" t="s">
        <v>61</v>
      </c>
      <c r="G38" s="77" t="s">
        <v>545</v>
      </c>
      <c r="H38" s="43">
        <v>12</v>
      </c>
      <c r="I38" s="28">
        <v>0</v>
      </c>
      <c r="J38" s="28"/>
      <c r="K38" s="52">
        <v>4</v>
      </c>
      <c r="L38" s="43" t="s">
        <v>0</v>
      </c>
      <c r="M38" s="30" t="s">
        <v>65</v>
      </c>
      <c r="N38" s="27"/>
      <c r="O38" s="113" t="s">
        <v>537</v>
      </c>
    </row>
    <row r="39" spans="1:15" x14ac:dyDescent="0.25">
      <c r="A39" s="98"/>
      <c r="B39" s="31"/>
      <c r="C39" s="31"/>
      <c r="D39" s="31"/>
      <c r="E39" s="31"/>
      <c r="F39" s="31"/>
      <c r="G39" s="102"/>
      <c r="H39" s="32">
        <f>SUM(H30:H38)</f>
        <v>60</v>
      </c>
      <c r="I39" s="32">
        <f>SUM(I30:I38)</f>
        <v>36</v>
      </c>
      <c r="J39" s="32">
        <f>SUM(J30:J38)</f>
        <v>0</v>
      </c>
      <c r="K39" s="32">
        <f>SUM(K30:K38)</f>
        <v>29</v>
      </c>
      <c r="L39" s="34"/>
      <c r="M39" s="34"/>
      <c r="N39" s="31"/>
      <c r="O39" s="113" t="s">
        <v>537</v>
      </c>
    </row>
    <row r="40" spans="1:15" ht="24" x14ac:dyDescent="0.25">
      <c r="A40" s="98"/>
      <c r="B40" s="31"/>
      <c r="C40" s="31"/>
      <c r="D40" s="31"/>
      <c r="E40" s="31"/>
      <c r="F40" s="31"/>
      <c r="G40" s="103" t="s">
        <v>2</v>
      </c>
      <c r="H40" s="114">
        <f>SUM(H39:I39)</f>
        <v>96</v>
      </c>
      <c r="I40" s="116"/>
      <c r="J40" s="35">
        <f>SUM(J39)</f>
        <v>0</v>
      </c>
      <c r="K40" s="32"/>
      <c r="L40" s="34"/>
      <c r="M40" s="34"/>
      <c r="N40" s="31"/>
      <c r="O40" s="113" t="s">
        <v>537</v>
      </c>
    </row>
    <row r="41" spans="1:15" s="45" customFormat="1" ht="24" x14ac:dyDescent="0.2">
      <c r="A41" s="37">
        <v>4</v>
      </c>
      <c r="B41" s="36" t="s">
        <v>66</v>
      </c>
      <c r="C41" s="36" t="s">
        <v>67</v>
      </c>
      <c r="D41" s="36"/>
      <c r="E41" s="36"/>
      <c r="F41" s="36" t="s">
        <v>80</v>
      </c>
      <c r="G41" s="78" t="s">
        <v>545</v>
      </c>
      <c r="H41" s="37">
        <v>12</v>
      </c>
      <c r="I41" s="37">
        <v>0</v>
      </c>
      <c r="J41" s="37"/>
      <c r="K41" s="38">
        <v>4</v>
      </c>
      <c r="L41" s="39" t="s">
        <v>0</v>
      </c>
      <c r="M41" s="39" t="s">
        <v>65</v>
      </c>
      <c r="N41" s="36"/>
      <c r="O41" s="113" t="s">
        <v>537</v>
      </c>
    </row>
    <row r="42" spans="1:15" s="45" customFormat="1" ht="24" x14ac:dyDescent="0.2">
      <c r="A42" s="37">
        <v>4</v>
      </c>
      <c r="B42" s="36" t="s">
        <v>68</v>
      </c>
      <c r="C42" s="36" t="s">
        <v>69</v>
      </c>
      <c r="D42" s="36"/>
      <c r="E42" s="36"/>
      <c r="F42" s="36" t="s">
        <v>80</v>
      </c>
      <c r="G42" s="78" t="s">
        <v>545</v>
      </c>
      <c r="H42" s="37">
        <v>12</v>
      </c>
      <c r="I42" s="37">
        <v>0</v>
      </c>
      <c r="J42" s="37"/>
      <c r="K42" s="38">
        <v>4</v>
      </c>
      <c r="L42" s="39" t="s">
        <v>0</v>
      </c>
      <c r="M42" s="39" t="s">
        <v>65</v>
      </c>
      <c r="N42" s="36"/>
      <c r="O42" s="113" t="s">
        <v>537</v>
      </c>
    </row>
    <row r="43" spans="1:15" s="45" customFormat="1" x14ac:dyDescent="0.2">
      <c r="A43" s="37">
        <v>4</v>
      </c>
      <c r="B43" s="36" t="s">
        <v>70</v>
      </c>
      <c r="C43" s="36" t="s">
        <v>71</v>
      </c>
      <c r="D43" s="36"/>
      <c r="E43" s="36"/>
      <c r="F43" s="36" t="s">
        <v>80</v>
      </c>
      <c r="G43" s="78" t="s">
        <v>545</v>
      </c>
      <c r="H43" s="37">
        <v>12</v>
      </c>
      <c r="I43" s="37">
        <v>0</v>
      </c>
      <c r="J43" s="37"/>
      <c r="K43" s="38">
        <v>4</v>
      </c>
      <c r="L43" s="39" t="s">
        <v>0</v>
      </c>
      <c r="M43" s="39" t="s">
        <v>65</v>
      </c>
      <c r="N43" s="36"/>
      <c r="O43" s="113" t="s">
        <v>537</v>
      </c>
    </row>
    <row r="44" spans="1:15" s="45" customFormat="1" x14ac:dyDescent="0.2">
      <c r="A44" s="37">
        <v>4</v>
      </c>
      <c r="B44" s="36" t="s">
        <v>72</v>
      </c>
      <c r="C44" s="36" t="s">
        <v>73</v>
      </c>
      <c r="D44" s="36"/>
      <c r="E44" s="36"/>
      <c r="F44" s="36" t="s">
        <v>543</v>
      </c>
      <c r="G44" s="78" t="s">
        <v>545</v>
      </c>
      <c r="H44" s="37">
        <v>12</v>
      </c>
      <c r="I44" s="37">
        <v>0</v>
      </c>
      <c r="J44" s="37"/>
      <c r="K44" s="38">
        <v>3</v>
      </c>
      <c r="L44" s="39" t="s">
        <v>0</v>
      </c>
      <c r="M44" s="39" t="s">
        <v>65</v>
      </c>
      <c r="N44" s="36"/>
      <c r="O44" s="113" t="s">
        <v>537</v>
      </c>
    </row>
    <row r="45" spans="1:15" s="45" customFormat="1" ht="24" x14ac:dyDescent="0.2">
      <c r="A45" s="37">
        <v>4</v>
      </c>
      <c r="B45" s="36" t="s">
        <v>74</v>
      </c>
      <c r="C45" s="36" t="s">
        <v>75</v>
      </c>
      <c r="D45" s="36"/>
      <c r="E45" s="36"/>
      <c r="F45" s="36" t="s">
        <v>544</v>
      </c>
      <c r="G45" s="78" t="s">
        <v>545</v>
      </c>
      <c r="H45" s="37">
        <v>12</v>
      </c>
      <c r="I45" s="37">
        <v>0</v>
      </c>
      <c r="J45" s="37"/>
      <c r="K45" s="38">
        <v>4</v>
      </c>
      <c r="L45" s="39" t="s">
        <v>0</v>
      </c>
      <c r="M45" s="39" t="s">
        <v>65</v>
      </c>
      <c r="N45" s="36"/>
      <c r="O45" s="113" t="s">
        <v>537</v>
      </c>
    </row>
    <row r="46" spans="1:15" s="45" customFormat="1" x14ac:dyDescent="0.2">
      <c r="A46" s="37">
        <v>4</v>
      </c>
      <c r="B46" s="36" t="s">
        <v>76</v>
      </c>
      <c r="C46" s="36" t="s">
        <v>77</v>
      </c>
      <c r="D46" s="36"/>
      <c r="E46" s="36"/>
      <c r="F46" s="36" t="s">
        <v>60</v>
      </c>
      <c r="G46" s="78" t="s">
        <v>545</v>
      </c>
      <c r="H46" s="37">
        <v>12</v>
      </c>
      <c r="I46" s="37">
        <v>0</v>
      </c>
      <c r="J46" s="37"/>
      <c r="K46" s="38">
        <v>4</v>
      </c>
      <c r="L46" s="39" t="s">
        <v>0</v>
      </c>
      <c r="M46" s="39" t="s">
        <v>65</v>
      </c>
      <c r="N46" s="36"/>
      <c r="O46" s="113" t="s">
        <v>537</v>
      </c>
    </row>
    <row r="47" spans="1:15" s="45" customFormat="1" ht="24" x14ac:dyDescent="0.2">
      <c r="A47" s="37">
        <v>4</v>
      </c>
      <c r="B47" s="36" t="s">
        <v>78</v>
      </c>
      <c r="C47" s="36" t="s">
        <v>79</v>
      </c>
      <c r="D47" s="36"/>
      <c r="E47" s="36"/>
      <c r="F47" s="36" t="s">
        <v>64</v>
      </c>
      <c r="G47" s="78" t="s">
        <v>545</v>
      </c>
      <c r="H47" s="37">
        <v>0</v>
      </c>
      <c r="I47" s="37">
        <v>12</v>
      </c>
      <c r="J47" s="37"/>
      <c r="K47" s="38">
        <v>3</v>
      </c>
      <c r="L47" s="39" t="s">
        <v>22</v>
      </c>
      <c r="M47" s="39" t="s">
        <v>65</v>
      </c>
      <c r="N47" s="36"/>
      <c r="O47" s="113" t="s">
        <v>537</v>
      </c>
    </row>
    <row r="48" spans="1:15" s="14" customFormat="1" x14ac:dyDescent="0.25">
      <c r="A48" s="99"/>
      <c r="B48" s="40"/>
      <c r="C48" s="40"/>
      <c r="D48" s="40"/>
      <c r="E48" s="40"/>
      <c r="F48" s="40"/>
      <c r="G48" s="104"/>
      <c r="H48" s="41">
        <f>SUM(H41:H47)</f>
        <v>72</v>
      </c>
      <c r="I48" s="41">
        <f>SUM(I41:I47)</f>
        <v>12</v>
      </c>
      <c r="J48" s="41">
        <f>SUM(J41)</f>
        <v>0</v>
      </c>
      <c r="K48" s="41">
        <f>SUM(K41:K47)</f>
        <v>26</v>
      </c>
      <c r="L48" s="42"/>
      <c r="M48" s="42"/>
      <c r="N48" s="40"/>
      <c r="O48" s="113" t="s">
        <v>537</v>
      </c>
    </row>
    <row r="49" spans="1:15" s="14" customFormat="1" ht="24" x14ac:dyDescent="0.25">
      <c r="A49" s="99"/>
      <c r="B49" s="40"/>
      <c r="C49" s="40"/>
      <c r="D49" s="40"/>
      <c r="E49" s="40"/>
      <c r="F49" s="40"/>
      <c r="G49" s="103" t="s">
        <v>2</v>
      </c>
      <c r="H49" s="114">
        <f>SUM(H41:I48)</f>
        <v>168</v>
      </c>
      <c r="I49" s="115"/>
      <c r="J49" s="35">
        <f>SUM(J48)</f>
        <v>0</v>
      </c>
      <c r="K49" s="41"/>
      <c r="L49" s="42"/>
      <c r="M49" s="42"/>
      <c r="N49" s="40"/>
      <c r="O49" s="113" t="s">
        <v>537</v>
      </c>
    </row>
    <row r="50" spans="1:15" s="14" customFormat="1" ht="15.75" x14ac:dyDescent="0.25">
      <c r="A50" s="100" t="s">
        <v>81</v>
      </c>
      <c r="B50" s="15"/>
      <c r="C50" s="15"/>
      <c r="D50" s="15"/>
      <c r="E50" s="15"/>
      <c r="F50" s="15"/>
      <c r="G50" s="105"/>
      <c r="H50" s="17"/>
      <c r="I50" s="17"/>
      <c r="J50" s="17"/>
      <c r="L50" s="16"/>
      <c r="M50" s="16"/>
      <c r="N50" s="15"/>
      <c r="O50" s="113" t="s">
        <v>537</v>
      </c>
    </row>
    <row r="51" spans="1:15" s="49" customFormat="1" ht="24" x14ac:dyDescent="0.25">
      <c r="A51" s="67">
        <v>3</v>
      </c>
      <c r="B51" s="46" t="s">
        <v>82</v>
      </c>
      <c r="C51" s="47" t="s">
        <v>83</v>
      </c>
      <c r="D51" s="27"/>
      <c r="E51" s="27"/>
      <c r="F51" s="47" t="s">
        <v>25</v>
      </c>
      <c r="G51" s="77" t="s">
        <v>26</v>
      </c>
      <c r="H51" s="44">
        <v>0</v>
      </c>
      <c r="I51" s="28">
        <v>15</v>
      </c>
      <c r="J51" s="28"/>
      <c r="K51" s="48">
        <v>5</v>
      </c>
      <c r="L51" s="44" t="s">
        <v>22</v>
      </c>
      <c r="M51" s="30" t="s">
        <v>65</v>
      </c>
      <c r="N51" s="27"/>
      <c r="O51" s="113" t="s">
        <v>537</v>
      </c>
    </row>
    <row r="52" spans="1:15" s="49" customFormat="1" x14ac:dyDescent="0.25">
      <c r="A52" s="67">
        <v>3</v>
      </c>
      <c r="B52" s="46" t="s">
        <v>84</v>
      </c>
      <c r="C52" s="47" t="s">
        <v>85</v>
      </c>
      <c r="D52" s="27"/>
      <c r="E52" s="27"/>
      <c r="F52" s="47" t="s">
        <v>23</v>
      </c>
      <c r="G52" s="77" t="s">
        <v>26</v>
      </c>
      <c r="H52" s="44">
        <v>20</v>
      </c>
      <c r="I52" s="28">
        <v>0</v>
      </c>
      <c r="J52" s="28"/>
      <c r="K52" s="48">
        <v>5</v>
      </c>
      <c r="L52" s="44" t="s">
        <v>0</v>
      </c>
      <c r="M52" s="30" t="s">
        <v>65</v>
      </c>
      <c r="N52" s="27"/>
      <c r="O52" s="113" t="s">
        <v>537</v>
      </c>
    </row>
    <row r="53" spans="1:15" s="49" customFormat="1" x14ac:dyDescent="0.25">
      <c r="A53" s="67">
        <v>3</v>
      </c>
      <c r="B53" s="46" t="s">
        <v>86</v>
      </c>
      <c r="C53" s="47" t="s">
        <v>87</v>
      </c>
      <c r="D53" s="27"/>
      <c r="E53" s="27"/>
      <c r="F53" s="47" t="s">
        <v>24</v>
      </c>
      <c r="G53" s="77" t="s">
        <v>26</v>
      </c>
      <c r="H53" s="44">
        <v>15</v>
      </c>
      <c r="I53" s="28">
        <v>0</v>
      </c>
      <c r="J53" s="28"/>
      <c r="K53" s="48">
        <v>5</v>
      </c>
      <c r="L53" s="44" t="s">
        <v>0</v>
      </c>
      <c r="M53" s="30" t="s">
        <v>65</v>
      </c>
      <c r="N53" s="27"/>
      <c r="O53" s="113" t="s">
        <v>537</v>
      </c>
    </row>
    <row r="54" spans="1:15" s="49" customFormat="1" x14ac:dyDescent="0.25">
      <c r="A54" s="67">
        <v>3</v>
      </c>
      <c r="B54" s="46" t="s">
        <v>88</v>
      </c>
      <c r="C54" s="47" t="s">
        <v>89</v>
      </c>
      <c r="D54" s="27"/>
      <c r="E54" s="27"/>
      <c r="F54" s="47" t="s">
        <v>546</v>
      </c>
      <c r="G54" s="77" t="s">
        <v>26</v>
      </c>
      <c r="H54" s="44">
        <v>0</v>
      </c>
      <c r="I54" s="28">
        <v>10</v>
      </c>
      <c r="J54" s="28"/>
      <c r="K54" s="48">
        <v>3</v>
      </c>
      <c r="L54" s="44" t="s">
        <v>22</v>
      </c>
      <c r="M54" s="30" t="s">
        <v>65</v>
      </c>
      <c r="N54" s="27"/>
      <c r="O54" s="113" t="s">
        <v>537</v>
      </c>
    </row>
    <row r="55" spans="1:15" s="49" customFormat="1" x14ac:dyDescent="0.25">
      <c r="A55" s="67">
        <v>3</v>
      </c>
      <c r="B55" s="46" t="s">
        <v>90</v>
      </c>
      <c r="C55" s="47" t="s">
        <v>91</v>
      </c>
      <c r="D55" s="27"/>
      <c r="E55" s="27"/>
      <c r="F55" s="47" t="s">
        <v>24</v>
      </c>
      <c r="G55" s="77" t="s">
        <v>26</v>
      </c>
      <c r="H55" s="44">
        <v>0</v>
      </c>
      <c r="I55" s="28">
        <v>10</v>
      </c>
      <c r="J55" s="28"/>
      <c r="K55" s="48">
        <v>3</v>
      </c>
      <c r="L55" s="44" t="s">
        <v>22</v>
      </c>
      <c r="M55" s="30" t="s">
        <v>65</v>
      </c>
      <c r="N55" s="27"/>
      <c r="O55" s="113" t="s">
        <v>537</v>
      </c>
    </row>
    <row r="56" spans="1:15" s="49" customFormat="1" x14ac:dyDescent="0.25">
      <c r="A56" s="67">
        <v>3</v>
      </c>
      <c r="B56" s="46" t="s">
        <v>92</v>
      </c>
      <c r="C56" s="47" t="s">
        <v>538</v>
      </c>
      <c r="D56" s="27"/>
      <c r="E56" s="27"/>
      <c r="F56" s="47" t="s">
        <v>24</v>
      </c>
      <c r="G56" s="77" t="s">
        <v>26</v>
      </c>
      <c r="H56" s="44">
        <v>0</v>
      </c>
      <c r="I56" s="28">
        <v>15</v>
      </c>
      <c r="J56" s="28"/>
      <c r="K56" s="48">
        <v>5</v>
      </c>
      <c r="L56" s="44" t="s">
        <v>22</v>
      </c>
      <c r="M56" s="30" t="s">
        <v>65</v>
      </c>
      <c r="N56" s="27"/>
      <c r="O56" s="113" t="s">
        <v>537</v>
      </c>
    </row>
    <row r="57" spans="1:15" x14ac:dyDescent="0.25">
      <c r="A57" s="98"/>
      <c r="B57" s="53"/>
      <c r="C57" s="31"/>
      <c r="D57" s="31"/>
      <c r="E57" s="31"/>
      <c r="F57" s="31"/>
      <c r="G57" s="102"/>
      <c r="H57" s="32">
        <f>SUM(H50:H56)</f>
        <v>35</v>
      </c>
      <c r="I57" s="32">
        <f>SUM(I50:I56)</f>
        <v>50</v>
      </c>
      <c r="J57" s="32">
        <f>SUM(J50:J56)</f>
        <v>0</v>
      </c>
      <c r="K57" s="32">
        <f>SUM(K51:K56)</f>
        <v>26</v>
      </c>
      <c r="L57" s="34"/>
      <c r="M57" s="34"/>
      <c r="N57" s="31"/>
      <c r="O57" s="113" t="s">
        <v>537</v>
      </c>
    </row>
    <row r="58" spans="1:15" ht="24" x14ac:dyDescent="0.25">
      <c r="A58" s="98"/>
      <c r="B58" s="53"/>
      <c r="C58" s="31"/>
      <c r="D58" s="31"/>
      <c r="E58" s="31"/>
      <c r="F58" s="31"/>
      <c r="G58" s="103" t="s">
        <v>2</v>
      </c>
      <c r="H58" s="114">
        <f>SUM(H57:I57)</f>
        <v>85</v>
      </c>
      <c r="I58" s="116"/>
      <c r="J58" s="35">
        <f>SUM(J57)</f>
        <v>0</v>
      </c>
      <c r="K58" s="32"/>
      <c r="L58" s="34"/>
      <c r="M58" s="34"/>
      <c r="N58" s="31"/>
      <c r="O58" s="113" t="s">
        <v>537</v>
      </c>
    </row>
    <row r="59" spans="1:15" s="45" customFormat="1" x14ac:dyDescent="0.2">
      <c r="A59" s="37">
        <v>4</v>
      </c>
      <c r="B59" s="36" t="s">
        <v>93</v>
      </c>
      <c r="C59" s="36" t="s">
        <v>94</v>
      </c>
      <c r="D59" s="36"/>
      <c r="E59" s="36"/>
      <c r="F59" s="36" t="s">
        <v>25</v>
      </c>
      <c r="G59" s="78" t="s">
        <v>26</v>
      </c>
      <c r="H59" s="37">
        <v>15</v>
      </c>
      <c r="I59" s="37">
        <v>0</v>
      </c>
      <c r="J59" s="37"/>
      <c r="K59" s="38">
        <v>5</v>
      </c>
      <c r="L59" s="39" t="s">
        <v>0</v>
      </c>
      <c r="M59" s="39" t="s">
        <v>65</v>
      </c>
      <c r="N59" s="36"/>
      <c r="O59" s="113" t="s">
        <v>537</v>
      </c>
    </row>
    <row r="60" spans="1:15" s="45" customFormat="1" x14ac:dyDescent="0.2">
      <c r="A60" s="37">
        <v>4</v>
      </c>
      <c r="B60" s="36" t="s">
        <v>95</v>
      </c>
      <c r="C60" s="36" t="s">
        <v>96</v>
      </c>
      <c r="D60" s="36"/>
      <c r="E60" s="36"/>
      <c r="F60" s="36" t="s">
        <v>23</v>
      </c>
      <c r="G60" s="78" t="s">
        <v>26</v>
      </c>
      <c r="H60" s="37">
        <v>0</v>
      </c>
      <c r="I60" s="37">
        <v>20</v>
      </c>
      <c r="J60" s="37"/>
      <c r="K60" s="38">
        <v>5</v>
      </c>
      <c r="L60" s="39" t="s">
        <v>0</v>
      </c>
      <c r="M60" s="39" t="s">
        <v>65</v>
      </c>
      <c r="N60" s="36"/>
      <c r="O60" s="113" t="s">
        <v>537</v>
      </c>
    </row>
    <row r="61" spans="1:15" s="45" customFormat="1" ht="24" x14ac:dyDescent="0.2">
      <c r="A61" s="37">
        <v>4</v>
      </c>
      <c r="B61" s="36" t="s">
        <v>97</v>
      </c>
      <c r="C61" s="36" t="s">
        <v>98</v>
      </c>
      <c r="D61" s="36"/>
      <c r="E61" s="36"/>
      <c r="F61" s="36" t="s">
        <v>107</v>
      </c>
      <c r="G61" s="78" t="s">
        <v>109</v>
      </c>
      <c r="H61" s="37">
        <v>0</v>
      </c>
      <c r="I61" s="37">
        <v>10</v>
      </c>
      <c r="J61" s="37"/>
      <c r="K61" s="38">
        <v>3</v>
      </c>
      <c r="L61" s="39" t="s">
        <v>22</v>
      </c>
      <c r="M61" s="39" t="s">
        <v>65</v>
      </c>
      <c r="N61" s="36"/>
      <c r="O61" s="113" t="s">
        <v>537</v>
      </c>
    </row>
    <row r="62" spans="1:15" s="45" customFormat="1" x14ac:dyDescent="0.2">
      <c r="A62" s="37">
        <v>4</v>
      </c>
      <c r="B62" s="36" t="s">
        <v>99</v>
      </c>
      <c r="C62" s="36" t="s">
        <v>100</v>
      </c>
      <c r="D62" s="36"/>
      <c r="E62" s="36"/>
      <c r="F62" s="36" t="s">
        <v>108</v>
      </c>
      <c r="G62" s="78" t="s">
        <v>110</v>
      </c>
      <c r="H62" s="37">
        <v>0</v>
      </c>
      <c r="I62" s="37">
        <v>10</v>
      </c>
      <c r="J62" s="37"/>
      <c r="K62" s="38">
        <v>3</v>
      </c>
      <c r="L62" s="39" t="s">
        <v>22</v>
      </c>
      <c r="M62" s="39" t="s">
        <v>65</v>
      </c>
      <c r="N62" s="36"/>
      <c r="O62" s="113" t="s">
        <v>537</v>
      </c>
    </row>
    <row r="63" spans="1:15" s="45" customFormat="1" x14ac:dyDescent="0.2">
      <c r="A63" s="37">
        <v>4</v>
      </c>
      <c r="B63" s="36" t="s">
        <v>101</v>
      </c>
      <c r="C63" s="36" t="s">
        <v>102</v>
      </c>
      <c r="D63" s="36"/>
      <c r="E63" s="36"/>
      <c r="F63" s="36" t="s">
        <v>24</v>
      </c>
      <c r="G63" s="78" t="s">
        <v>26</v>
      </c>
      <c r="H63" s="37">
        <v>0</v>
      </c>
      <c r="I63" s="37">
        <v>15</v>
      </c>
      <c r="J63" s="37"/>
      <c r="K63" s="38">
        <v>5</v>
      </c>
      <c r="L63" s="39" t="s">
        <v>22</v>
      </c>
      <c r="M63" s="39" t="s">
        <v>65</v>
      </c>
      <c r="N63" s="36"/>
      <c r="O63" s="113" t="s">
        <v>537</v>
      </c>
    </row>
    <row r="64" spans="1:15" s="45" customFormat="1" x14ac:dyDescent="0.2">
      <c r="A64" s="37">
        <v>4</v>
      </c>
      <c r="B64" s="36" t="s">
        <v>103</v>
      </c>
      <c r="C64" s="36" t="s">
        <v>104</v>
      </c>
      <c r="D64" s="36"/>
      <c r="E64" s="36"/>
      <c r="F64" s="36" t="s">
        <v>107</v>
      </c>
      <c r="G64" s="78" t="s">
        <v>109</v>
      </c>
      <c r="H64" s="37">
        <v>0</v>
      </c>
      <c r="I64" s="37">
        <v>10</v>
      </c>
      <c r="J64" s="37"/>
      <c r="K64" s="38">
        <v>3</v>
      </c>
      <c r="L64" s="39" t="s">
        <v>22</v>
      </c>
      <c r="M64" s="39" t="s">
        <v>65</v>
      </c>
      <c r="N64" s="36"/>
      <c r="O64" s="113" t="s">
        <v>537</v>
      </c>
    </row>
    <row r="65" spans="1:15" s="45" customFormat="1" ht="24" x14ac:dyDescent="0.2">
      <c r="A65" s="37">
        <v>4</v>
      </c>
      <c r="B65" s="36" t="s">
        <v>105</v>
      </c>
      <c r="C65" s="36" t="s">
        <v>106</v>
      </c>
      <c r="D65" s="36"/>
      <c r="E65" s="36"/>
      <c r="F65" s="36" t="s">
        <v>23</v>
      </c>
      <c r="G65" s="78" t="s">
        <v>26</v>
      </c>
      <c r="H65" s="37">
        <v>0</v>
      </c>
      <c r="I65" s="37">
        <v>15</v>
      </c>
      <c r="J65" s="37"/>
      <c r="K65" s="38">
        <v>5</v>
      </c>
      <c r="L65" s="39" t="s">
        <v>22</v>
      </c>
      <c r="M65" s="39" t="s">
        <v>65</v>
      </c>
      <c r="N65" s="36"/>
      <c r="O65" s="113" t="s">
        <v>537</v>
      </c>
    </row>
    <row r="66" spans="1:15" s="14" customFormat="1" x14ac:dyDescent="0.25">
      <c r="A66" s="99"/>
      <c r="B66" s="40"/>
      <c r="C66" s="40"/>
      <c r="D66" s="40"/>
      <c r="E66" s="40"/>
      <c r="F66" s="40"/>
      <c r="G66" s="104"/>
      <c r="H66" s="41">
        <f>SUM(H59:H65)</f>
        <v>15</v>
      </c>
      <c r="I66" s="41">
        <f>SUM(I59:I65)</f>
        <v>80</v>
      </c>
      <c r="J66" s="41">
        <f>SUM(J59)</f>
        <v>0</v>
      </c>
      <c r="K66" s="41">
        <f>SUM(K59:K65)</f>
        <v>29</v>
      </c>
      <c r="L66" s="42"/>
      <c r="M66" s="42"/>
      <c r="N66" s="40"/>
      <c r="O66" s="113" t="s">
        <v>537</v>
      </c>
    </row>
    <row r="67" spans="1:15" s="14" customFormat="1" ht="24" x14ac:dyDescent="0.25">
      <c r="A67" s="99"/>
      <c r="B67" s="40"/>
      <c r="C67" s="40"/>
      <c r="D67" s="40"/>
      <c r="E67" s="40"/>
      <c r="F67" s="40"/>
      <c r="G67" s="103" t="s">
        <v>2</v>
      </c>
      <c r="H67" s="114">
        <f>SUM(H59:I66)</f>
        <v>190</v>
      </c>
      <c r="I67" s="115"/>
      <c r="J67" s="35">
        <f>SUM(J66)</f>
        <v>0</v>
      </c>
      <c r="K67" s="41"/>
      <c r="L67" s="42"/>
      <c r="M67" s="42"/>
      <c r="N67" s="40"/>
      <c r="O67" s="113" t="s">
        <v>537</v>
      </c>
    </row>
    <row r="68" spans="1:15" s="14" customFormat="1" ht="15.75" x14ac:dyDescent="0.25">
      <c r="A68" s="100" t="s">
        <v>112</v>
      </c>
      <c r="B68" s="15"/>
      <c r="C68" s="15"/>
      <c r="D68" s="15"/>
      <c r="E68" s="15"/>
      <c r="F68" s="15"/>
      <c r="G68" s="105"/>
      <c r="H68" s="17"/>
      <c r="I68" s="17"/>
      <c r="J68" s="17"/>
      <c r="L68" s="16"/>
      <c r="M68" s="16"/>
      <c r="N68" s="15"/>
      <c r="O68" s="113" t="s">
        <v>537</v>
      </c>
    </row>
    <row r="69" spans="1:15" s="49" customFormat="1" x14ac:dyDescent="0.25">
      <c r="A69" s="67">
        <v>3</v>
      </c>
      <c r="B69" s="46" t="s">
        <v>113</v>
      </c>
      <c r="C69" s="47" t="s">
        <v>114</v>
      </c>
      <c r="D69" s="27"/>
      <c r="E69" s="27"/>
      <c r="F69" s="47" t="s">
        <v>547</v>
      </c>
      <c r="G69" s="77" t="s">
        <v>135</v>
      </c>
      <c r="H69" s="44">
        <v>0</v>
      </c>
      <c r="I69" s="28">
        <v>20</v>
      </c>
      <c r="J69" s="28"/>
      <c r="K69" s="48">
        <v>4</v>
      </c>
      <c r="L69" s="44" t="s">
        <v>22</v>
      </c>
      <c r="M69" s="30" t="s">
        <v>65</v>
      </c>
      <c r="N69" s="27"/>
      <c r="O69" s="113" t="s">
        <v>537</v>
      </c>
    </row>
    <row r="70" spans="1:15" s="49" customFormat="1" x14ac:dyDescent="0.25">
      <c r="A70" s="67">
        <v>3</v>
      </c>
      <c r="B70" s="46" t="s">
        <v>115</v>
      </c>
      <c r="C70" s="47" t="s">
        <v>116</v>
      </c>
      <c r="D70" s="27"/>
      <c r="E70" s="27"/>
      <c r="F70" s="47" t="s">
        <v>131</v>
      </c>
      <c r="G70" s="77" t="s">
        <v>135</v>
      </c>
      <c r="H70" s="44">
        <v>0</v>
      </c>
      <c r="I70" s="28">
        <v>15</v>
      </c>
      <c r="J70" s="28"/>
      <c r="K70" s="48">
        <v>4</v>
      </c>
      <c r="L70" s="44" t="s">
        <v>22</v>
      </c>
      <c r="M70" s="30" t="s">
        <v>65</v>
      </c>
      <c r="N70" s="27"/>
      <c r="O70" s="113" t="s">
        <v>537</v>
      </c>
    </row>
    <row r="71" spans="1:15" s="49" customFormat="1" x14ac:dyDescent="0.25">
      <c r="A71" s="67">
        <v>3</v>
      </c>
      <c r="B71" s="46" t="s">
        <v>117</v>
      </c>
      <c r="C71" s="47" t="s">
        <v>118</v>
      </c>
      <c r="D71" s="27"/>
      <c r="E71" s="27"/>
      <c r="F71" s="47" t="s">
        <v>132</v>
      </c>
      <c r="G71" s="77" t="s">
        <v>135</v>
      </c>
      <c r="H71" s="44">
        <v>15</v>
      </c>
      <c r="I71" s="28">
        <v>0</v>
      </c>
      <c r="J71" s="28"/>
      <c r="K71" s="48">
        <v>5</v>
      </c>
      <c r="L71" s="44" t="s">
        <v>0</v>
      </c>
      <c r="M71" s="30" t="s">
        <v>65</v>
      </c>
      <c r="N71" s="27"/>
      <c r="O71" s="113" t="s">
        <v>537</v>
      </c>
    </row>
    <row r="72" spans="1:15" s="49" customFormat="1" x14ac:dyDescent="0.25">
      <c r="A72" s="67">
        <v>3</v>
      </c>
      <c r="B72" s="46" t="s">
        <v>119</v>
      </c>
      <c r="C72" s="47" t="s">
        <v>120</v>
      </c>
      <c r="D72" s="27"/>
      <c r="E72" s="27"/>
      <c r="F72" s="47" t="s">
        <v>132</v>
      </c>
      <c r="G72" s="77" t="s">
        <v>135</v>
      </c>
      <c r="H72" s="44">
        <v>10</v>
      </c>
      <c r="I72" s="28">
        <v>0</v>
      </c>
      <c r="J72" s="28"/>
      <c r="K72" s="48">
        <v>3</v>
      </c>
      <c r="L72" s="44" t="s">
        <v>0</v>
      </c>
      <c r="M72" s="30" t="s">
        <v>65</v>
      </c>
      <c r="N72" s="27"/>
      <c r="O72" s="113" t="s">
        <v>537</v>
      </c>
    </row>
    <row r="73" spans="1:15" s="49" customFormat="1" x14ac:dyDescent="0.25">
      <c r="A73" s="67">
        <v>3</v>
      </c>
      <c r="B73" s="46" t="s">
        <v>121</v>
      </c>
      <c r="C73" s="47" t="s">
        <v>122</v>
      </c>
      <c r="D73" s="27"/>
      <c r="E73" s="27"/>
      <c r="F73" s="47" t="s">
        <v>133</v>
      </c>
      <c r="G73" s="77" t="s">
        <v>135</v>
      </c>
      <c r="H73" s="44">
        <v>0</v>
      </c>
      <c r="I73" s="28">
        <v>10</v>
      </c>
      <c r="J73" s="28"/>
      <c r="K73" s="48">
        <v>3</v>
      </c>
      <c r="L73" s="44" t="s">
        <v>22</v>
      </c>
      <c r="M73" s="30" t="s">
        <v>65</v>
      </c>
      <c r="N73" s="27"/>
      <c r="O73" s="113" t="s">
        <v>537</v>
      </c>
    </row>
    <row r="74" spans="1:15" s="49" customFormat="1" x14ac:dyDescent="0.25">
      <c r="A74" s="67">
        <v>3</v>
      </c>
      <c r="B74" s="46" t="s">
        <v>123</v>
      </c>
      <c r="C74" s="47" t="s">
        <v>124</v>
      </c>
      <c r="D74" s="27"/>
      <c r="E74" s="27"/>
      <c r="F74" s="47" t="s">
        <v>134</v>
      </c>
      <c r="G74" s="77" t="s">
        <v>135</v>
      </c>
      <c r="H74" s="44">
        <v>0</v>
      </c>
      <c r="I74" s="28">
        <v>10</v>
      </c>
      <c r="J74" s="28"/>
      <c r="K74" s="48">
        <v>3</v>
      </c>
      <c r="L74" s="44" t="s">
        <v>22</v>
      </c>
      <c r="M74" s="30" t="s">
        <v>65</v>
      </c>
      <c r="N74" s="27"/>
      <c r="O74" s="113" t="s">
        <v>537</v>
      </c>
    </row>
    <row r="75" spans="1:15" s="49" customFormat="1" x14ac:dyDescent="0.25">
      <c r="A75" s="67">
        <v>3</v>
      </c>
      <c r="B75" s="46" t="s">
        <v>125</v>
      </c>
      <c r="C75" s="47" t="s">
        <v>126</v>
      </c>
      <c r="D75" s="27"/>
      <c r="E75" s="27"/>
      <c r="F75" s="47" t="s">
        <v>547</v>
      </c>
      <c r="G75" s="77" t="s">
        <v>135</v>
      </c>
      <c r="H75" s="44">
        <v>0</v>
      </c>
      <c r="I75" s="28">
        <v>20</v>
      </c>
      <c r="J75" s="28"/>
      <c r="K75" s="48">
        <v>4</v>
      </c>
      <c r="L75" s="44" t="s">
        <v>22</v>
      </c>
      <c r="M75" s="30" t="s">
        <v>65</v>
      </c>
      <c r="N75" s="27"/>
      <c r="O75" s="113" t="s">
        <v>537</v>
      </c>
    </row>
    <row r="76" spans="1:15" s="49" customFormat="1" x14ac:dyDescent="0.25">
      <c r="A76" s="67">
        <v>3</v>
      </c>
      <c r="B76" s="46" t="s">
        <v>127</v>
      </c>
      <c r="C76" s="47" t="s">
        <v>128</v>
      </c>
      <c r="D76" s="27"/>
      <c r="E76" s="27"/>
      <c r="F76" s="47" t="s">
        <v>547</v>
      </c>
      <c r="G76" s="77" t="s">
        <v>135</v>
      </c>
      <c r="H76" s="44">
        <v>0</v>
      </c>
      <c r="I76" s="28">
        <v>3</v>
      </c>
      <c r="J76" s="28"/>
      <c r="K76" s="48">
        <v>3</v>
      </c>
      <c r="L76" s="44" t="s">
        <v>22</v>
      </c>
      <c r="M76" s="30" t="s">
        <v>65</v>
      </c>
      <c r="N76" s="27"/>
      <c r="O76" s="113" t="s">
        <v>537</v>
      </c>
    </row>
    <row r="77" spans="1:15" s="49" customFormat="1" x14ac:dyDescent="0.25">
      <c r="A77" s="67">
        <v>3</v>
      </c>
      <c r="B77" s="46" t="s">
        <v>129</v>
      </c>
      <c r="C77" s="47" t="s">
        <v>130</v>
      </c>
      <c r="D77" s="27"/>
      <c r="E77" s="27"/>
      <c r="F77" s="47" t="s">
        <v>547</v>
      </c>
      <c r="G77" s="77" t="s">
        <v>135</v>
      </c>
      <c r="H77" s="44">
        <v>0</v>
      </c>
      <c r="I77" s="28">
        <v>10</v>
      </c>
      <c r="J77" s="28"/>
      <c r="K77" s="48">
        <v>3</v>
      </c>
      <c r="L77" s="44" t="s">
        <v>22</v>
      </c>
      <c r="M77" s="30" t="s">
        <v>65</v>
      </c>
      <c r="N77" s="27"/>
      <c r="O77" s="113" t="s">
        <v>537</v>
      </c>
    </row>
    <row r="78" spans="1:15" x14ac:dyDescent="0.25">
      <c r="A78" s="98"/>
      <c r="B78" s="53"/>
      <c r="C78" s="31"/>
      <c r="D78" s="31"/>
      <c r="E78" s="31"/>
      <c r="F78" s="31"/>
      <c r="G78" s="102"/>
      <c r="H78" s="32">
        <f>SUM(H68:H77)</f>
        <v>25</v>
      </c>
      <c r="I78" s="32">
        <f>SUM(I68:I77)</f>
        <v>88</v>
      </c>
      <c r="J78" s="32">
        <f>SUM(J68:J77)</f>
        <v>0</v>
      </c>
      <c r="K78" s="32">
        <f>SUM(K69:K77)</f>
        <v>32</v>
      </c>
      <c r="L78" s="34"/>
      <c r="M78" s="34"/>
      <c r="N78" s="31"/>
      <c r="O78" s="113" t="s">
        <v>537</v>
      </c>
    </row>
    <row r="79" spans="1:15" ht="24" x14ac:dyDescent="0.25">
      <c r="A79" s="98"/>
      <c r="B79" s="53"/>
      <c r="C79" s="31"/>
      <c r="D79" s="31"/>
      <c r="E79" s="31"/>
      <c r="F79" s="31"/>
      <c r="G79" s="103" t="s">
        <v>2</v>
      </c>
      <c r="H79" s="114">
        <f>SUM(H78:I78)</f>
        <v>113</v>
      </c>
      <c r="I79" s="116"/>
      <c r="J79" s="35">
        <f>SUM(J78)</f>
        <v>0</v>
      </c>
      <c r="K79" s="32"/>
      <c r="L79" s="34"/>
      <c r="M79" s="34"/>
      <c r="N79" s="31"/>
      <c r="O79" s="113" t="s">
        <v>537</v>
      </c>
    </row>
    <row r="80" spans="1:15" s="45" customFormat="1" x14ac:dyDescent="0.2">
      <c r="A80" s="37">
        <v>4</v>
      </c>
      <c r="B80" s="36" t="s">
        <v>136</v>
      </c>
      <c r="C80" s="36" t="s">
        <v>137</v>
      </c>
      <c r="D80" s="36"/>
      <c r="E80" s="36"/>
      <c r="F80" s="36" t="s">
        <v>146</v>
      </c>
      <c r="G80" s="78" t="s">
        <v>135</v>
      </c>
      <c r="H80" s="37">
        <v>15</v>
      </c>
      <c r="I80" s="37">
        <v>0</v>
      </c>
      <c r="J80" s="37"/>
      <c r="K80" s="38">
        <v>5</v>
      </c>
      <c r="L80" s="39" t="s">
        <v>0</v>
      </c>
      <c r="M80" s="39" t="s">
        <v>65</v>
      </c>
      <c r="N80" s="36"/>
      <c r="O80" s="113" t="s">
        <v>537</v>
      </c>
    </row>
    <row r="81" spans="1:15" s="45" customFormat="1" x14ac:dyDescent="0.2">
      <c r="A81" s="37">
        <v>4</v>
      </c>
      <c r="B81" s="36" t="s">
        <v>138</v>
      </c>
      <c r="C81" s="36" t="s">
        <v>139</v>
      </c>
      <c r="D81" s="36"/>
      <c r="E81" s="36"/>
      <c r="F81" s="36" t="s">
        <v>547</v>
      </c>
      <c r="G81" s="78" t="s">
        <v>135</v>
      </c>
      <c r="H81" s="37">
        <v>0</v>
      </c>
      <c r="I81" s="37">
        <v>3</v>
      </c>
      <c r="J81" s="37"/>
      <c r="K81" s="38">
        <v>3</v>
      </c>
      <c r="L81" s="39" t="s">
        <v>22</v>
      </c>
      <c r="M81" s="39" t="s">
        <v>65</v>
      </c>
      <c r="N81" s="36"/>
      <c r="O81" s="113" t="s">
        <v>537</v>
      </c>
    </row>
    <row r="82" spans="1:15" s="45" customFormat="1" x14ac:dyDescent="0.2">
      <c r="A82" s="37">
        <v>4</v>
      </c>
      <c r="B82" s="36" t="s">
        <v>140</v>
      </c>
      <c r="C82" s="36" t="s">
        <v>141</v>
      </c>
      <c r="D82" s="36"/>
      <c r="E82" s="36"/>
      <c r="F82" s="36" t="s">
        <v>134</v>
      </c>
      <c r="G82" s="78" t="s">
        <v>135</v>
      </c>
      <c r="H82" s="37">
        <v>15</v>
      </c>
      <c r="I82" s="37">
        <v>0</v>
      </c>
      <c r="J82" s="37"/>
      <c r="K82" s="38">
        <v>5</v>
      </c>
      <c r="L82" s="39" t="s">
        <v>0</v>
      </c>
      <c r="M82" s="39" t="s">
        <v>65</v>
      </c>
      <c r="N82" s="36"/>
      <c r="O82" s="113" t="s">
        <v>537</v>
      </c>
    </row>
    <row r="83" spans="1:15" s="45" customFormat="1" x14ac:dyDescent="0.2">
      <c r="A83" s="37">
        <v>4</v>
      </c>
      <c r="B83" s="36" t="s">
        <v>142</v>
      </c>
      <c r="C83" s="36" t="s">
        <v>143</v>
      </c>
      <c r="D83" s="36"/>
      <c r="E83" s="36"/>
      <c r="F83" s="36" t="s">
        <v>131</v>
      </c>
      <c r="G83" s="78" t="s">
        <v>135</v>
      </c>
      <c r="H83" s="37">
        <v>15</v>
      </c>
      <c r="I83" s="37">
        <v>0</v>
      </c>
      <c r="J83" s="37"/>
      <c r="K83" s="38">
        <v>5</v>
      </c>
      <c r="L83" s="39" t="s">
        <v>0</v>
      </c>
      <c r="M83" s="39" t="s">
        <v>65</v>
      </c>
      <c r="N83" s="36"/>
      <c r="O83" s="113" t="s">
        <v>537</v>
      </c>
    </row>
    <row r="84" spans="1:15" s="45" customFormat="1" x14ac:dyDescent="0.2">
      <c r="A84" s="37">
        <v>4</v>
      </c>
      <c r="B84" s="36" t="s">
        <v>144</v>
      </c>
      <c r="C84" s="36" t="s">
        <v>145</v>
      </c>
      <c r="D84" s="36"/>
      <c r="E84" s="36"/>
      <c r="F84" s="36" t="s">
        <v>132</v>
      </c>
      <c r="G84" s="78" t="s">
        <v>135</v>
      </c>
      <c r="H84" s="37">
        <v>15</v>
      </c>
      <c r="I84" s="37">
        <v>0</v>
      </c>
      <c r="J84" s="37"/>
      <c r="K84" s="38">
        <v>5</v>
      </c>
      <c r="L84" s="39" t="s">
        <v>0</v>
      </c>
      <c r="M84" s="39" t="s">
        <v>65</v>
      </c>
      <c r="N84" s="36"/>
      <c r="O84" s="113" t="s">
        <v>537</v>
      </c>
    </row>
    <row r="85" spans="1:15" s="14" customFormat="1" x14ac:dyDescent="0.25">
      <c r="A85" s="99"/>
      <c r="B85" s="40"/>
      <c r="C85" s="40"/>
      <c r="D85" s="40"/>
      <c r="E85" s="40"/>
      <c r="F85" s="40"/>
      <c r="G85" s="104"/>
      <c r="H85" s="41">
        <f>SUM(H80:H84)</f>
        <v>60</v>
      </c>
      <c r="I85" s="41">
        <f>SUM(I80:I84)</f>
        <v>3</v>
      </c>
      <c r="J85" s="41">
        <f>SUM(J80)</f>
        <v>0</v>
      </c>
      <c r="K85" s="41">
        <f>SUM(K80:K84)</f>
        <v>23</v>
      </c>
      <c r="L85" s="42"/>
      <c r="M85" s="42"/>
      <c r="N85" s="40"/>
      <c r="O85" s="113" t="s">
        <v>537</v>
      </c>
    </row>
    <row r="86" spans="1:15" s="14" customFormat="1" ht="24" x14ac:dyDescent="0.25">
      <c r="A86" s="99"/>
      <c r="B86" s="40"/>
      <c r="C86" s="40"/>
      <c r="D86" s="40"/>
      <c r="E86" s="40"/>
      <c r="F86" s="40"/>
      <c r="G86" s="103" t="s">
        <v>2</v>
      </c>
      <c r="H86" s="114">
        <f>SUM(H80:I85)</f>
        <v>126</v>
      </c>
      <c r="I86" s="115"/>
      <c r="J86" s="35">
        <f>SUM(J85)</f>
        <v>0</v>
      </c>
      <c r="K86" s="41"/>
      <c r="L86" s="42"/>
      <c r="M86" s="42"/>
      <c r="N86" s="40"/>
      <c r="O86" s="113" t="s">
        <v>537</v>
      </c>
    </row>
    <row r="87" spans="1:15" s="14" customFormat="1" ht="15.75" x14ac:dyDescent="0.25">
      <c r="A87" s="100" t="s">
        <v>147</v>
      </c>
      <c r="B87" s="15"/>
      <c r="C87" s="15"/>
      <c r="D87" s="15"/>
      <c r="E87" s="15"/>
      <c r="F87" s="15"/>
      <c r="G87" s="105"/>
      <c r="J87" s="17"/>
      <c r="L87" s="16"/>
      <c r="M87" s="16"/>
      <c r="N87" s="15"/>
      <c r="O87" s="113" t="s">
        <v>537</v>
      </c>
    </row>
    <row r="88" spans="1:15" s="49" customFormat="1" x14ac:dyDescent="0.25">
      <c r="A88" s="67">
        <v>3</v>
      </c>
      <c r="B88" s="46" t="s">
        <v>148</v>
      </c>
      <c r="C88" s="47" t="s">
        <v>149</v>
      </c>
      <c r="D88" s="27"/>
      <c r="E88" s="27"/>
      <c r="F88" s="47" t="s">
        <v>160</v>
      </c>
      <c r="G88" s="77" t="s">
        <v>21</v>
      </c>
      <c r="H88" s="44">
        <v>0</v>
      </c>
      <c r="I88" s="28">
        <v>20</v>
      </c>
      <c r="J88" s="28"/>
      <c r="K88" s="48">
        <v>5</v>
      </c>
      <c r="L88" s="44" t="s">
        <v>22</v>
      </c>
      <c r="M88" s="30" t="s">
        <v>65</v>
      </c>
      <c r="N88" s="27"/>
      <c r="O88" s="113" t="s">
        <v>537</v>
      </c>
    </row>
    <row r="89" spans="1:15" s="49" customFormat="1" x14ac:dyDescent="0.25">
      <c r="A89" s="67">
        <v>3</v>
      </c>
      <c r="B89" s="46" t="s">
        <v>150</v>
      </c>
      <c r="C89" s="47" t="s">
        <v>151</v>
      </c>
      <c r="D89" s="27"/>
      <c r="E89" s="27"/>
      <c r="F89" s="47" t="s">
        <v>437</v>
      </c>
      <c r="G89" s="77" t="s">
        <v>21</v>
      </c>
      <c r="H89" s="44">
        <v>0</v>
      </c>
      <c r="I89" s="28">
        <v>20</v>
      </c>
      <c r="J89" s="28"/>
      <c r="K89" s="48">
        <v>6</v>
      </c>
      <c r="L89" s="44" t="s">
        <v>22</v>
      </c>
      <c r="M89" s="30" t="s">
        <v>65</v>
      </c>
      <c r="N89" s="27"/>
      <c r="O89" s="113" t="s">
        <v>537</v>
      </c>
    </row>
    <row r="90" spans="1:15" s="49" customFormat="1" x14ac:dyDescent="0.25">
      <c r="A90" s="67">
        <v>3</v>
      </c>
      <c r="B90" s="46" t="s">
        <v>152</v>
      </c>
      <c r="C90" s="47" t="s">
        <v>153</v>
      </c>
      <c r="D90" s="27"/>
      <c r="E90" s="27"/>
      <c r="F90" s="47" t="s">
        <v>161</v>
      </c>
      <c r="G90" s="77" t="s">
        <v>21</v>
      </c>
      <c r="H90" s="44">
        <v>0</v>
      </c>
      <c r="I90" s="28">
        <v>12</v>
      </c>
      <c r="J90" s="28"/>
      <c r="K90" s="48">
        <v>4</v>
      </c>
      <c r="L90" s="44" t="s">
        <v>22</v>
      </c>
      <c r="M90" s="30" t="s">
        <v>65</v>
      </c>
      <c r="N90" s="27"/>
      <c r="O90" s="113" t="s">
        <v>537</v>
      </c>
    </row>
    <row r="91" spans="1:15" s="49" customFormat="1" x14ac:dyDescent="0.25">
      <c r="A91" s="67">
        <v>3</v>
      </c>
      <c r="B91" s="46" t="s">
        <v>154</v>
      </c>
      <c r="C91" s="47" t="s">
        <v>155</v>
      </c>
      <c r="D91" s="27"/>
      <c r="E91" s="27"/>
      <c r="F91" s="47" t="s">
        <v>161</v>
      </c>
      <c r="G91" s="77" t="s">
        <v>21</v>
      </c>
      <c r="H91" s="44">
        <v>0</v>
      </c>
      <c r="I91" s="28">
        <v>20</v>
      </c>
      <c r="J91" s="28"/>
      <c r="K91" s="48">
        <v>6</v>
      </c>
      <c r="L91" s="44" t="s">
        <v>22</v>
      </c>
      <c r="M91" s="30" t="s">
        <v>65</v>
      </c>
      <c r="N91" s="27"/>
      <c r="O91" s="113" t="s">
        <v>537</v>
      </c>
    </row>
    <row r="92" spans="1:15" s="49" customFormat="1" x14ac:dyDescent="0.25">
      <c r="A92" s="67">
        <v>3</v>
      </c>
      <c r="B92" s="46" t="s">
        <v>156</v>
      </c>
      <c r="C92" s="47" t="s">
        <v>157</v>
      </c>
      <c r="D92" s="27"/>
      <c r="E92" s="27"/>
      <c r="F92" s="47" t="s">
        <v>437</v>
      </c>
      <c r="G92" s="77" t="s">
        <v>21</v>
      </c>
      <c r="H92" s="44">
        <v>0</v>
      </c>
      <c r="I92" s="28">
        <v>10</v>
      </c>
      <c r="J92" s="28"/>
      <c r="K92" s="48">
        <v>3</v>
      </c>
      <c r="L92" s="44" t="s">
        <v>22</v>
      </c>
      <c r="M92" s="30" t="s">
        <v>65</v>
      </c>
      <c r="N92" s="27"/>
      <c r="O92" s="113" t="s">
        <v>537</v>
      </c>
    </row>
    <row r="93" spans="1:15" s="49" customFormat="1" x14ac:dyDescent="0.25">
      <c r="A93" s="67">
        <v>3</v>
      </c>
      <c r="B93" s="46" t="s">
        <v>158</v>
      </c>
      <c r="C93" s="47" t="s">
        <v>159</v>
      </c>
      <c r="D93" s="27"/>
      <c r="E93" s="27"/>
      <c r="F93" s="47" t="s">
        <v>437</v>
      </c>
      <c r="G93" s="77" t="s">
        <v>21</v>
      </c>
      <c r="H93" s="44">
        <v>0</v>
      </c>
      <c r="I93" s="28">
        <v>10</v>
      </c>
      <c r="J93" s="28"/>
      <c r="K93" s="48">
        <v>3</v>
      </c>
      <c r="L93" s="44" t="s">
        <v>22</v>
      </c>
      <c r="M93" s="30" t="s">
        <v>65</v>
      </c>
      <c r="N93" s="27"/>
      <c r="O93" s="113" t="s">
        <v>537</v>
      </c>
    </row>
    <row r="94" spans="1:15" x14ac:dyDescent="0.25">
      <c r="A94" s="98"/>
      <c r="B94" s="53"/>
      <c r="C94" s="31"/>
      <c r="D94" s="31"/>
      <c r="E94" s="31"/>
      <c r="F94" s="31"/>
      <c r="G94" s="102"/>
      <c r="H94" s="32">
        <f>SUM(H88:H93)</f>
        <v>0</v>
      </c>
      <c r="I94" s="32">
        <f>SUM(I88:I93)</f>
        <v>92</v>
      </c>
      <c r="J94" s="32">
        <f>SUM(J87:J93)</f>
        <v>0</v>
      </c>
      <c r="K94" s="32">
        <f>SUM(K88:K93)</f>
        <v>27</v>
      </c>
      <c r="L94" s="34"/>
      <c r="M94" s="34"/>
      <c r="N94" s="31"/>
      <c r="O94" s="113" t="s">
        <v>537</v>
      </c>
    </row>
    <row r="95" spans="1:15" ht="24" x14ac:dyDescent="0.25">
      <c r="A95" s="98"/>
      <c r="B95" s="53"/>
      <c r="C95" s="31"/>
      <c r="D95" s="31"/>
      <c r="E95" s="31"/>
      <c r="F95" s="31"/>
      <c r="G95" s="103" t="s">
        <v>2</v>
      </c>
      <c r="H95" s="114">
        <f>SUM(H94:I94)</f>
        <v>92</v>
      </c>
      <c r="I95" s="116"/>
      <c r="J95" s="35">
        <f>SUM(J94)</f>
        <v>0</v>
      </c>
      <c r="K95" s="32"/>
      <c r="L95" s="34"/>
      <c r="M95" s="34"/>
      <c r="N95" s="31"/>
      <c r="O95" s="113" t="s">
        <v>537</v>
      </c>
    </row>
    <row r="96" spans="1:15" s="45" customFormat="1" x14ac:dyDescent="0.2">
      <c r="A96" s="37">
        <v>4</v>
      </c>
      <c r="B96" s="36" t="s">
        <v>162</v>
      </c>
      <c r="C96" s="36" t="s">
        <v>163</v>
      </c>
      <c r="D96" s="36"/>
      <c r="E96" s="36"/>
      <c r="F96" s="36" t="s">
        <v>161</v>
      </c>
      <c r="G96" s="78" t="s">
        <v>21</v>
      </c>
      <c r="H96" s="37">
        <v>0</v>
      </c>
      <c r="I96" s="37">
        <v>15</v>
      </c>
      <c r="J96" s="37"/>
      <c r="K96" s="38">
        <v>4</v>
      </c>
      <c r="L96" s="39" t="s">
        <v>22</v>
      </c>
      <c r="M96" s="39" t="s">
        <v>65</v>
      </c>
      <c r="N96" s="36"/>
      <c r="O96" s="113" t="s">
        <v>537</v>
      </c>
    </row>
    <row r="97" spans="1:15" s="45" customFormat="1" x14ac:dyDescent="0.2">
      <c r="A97" s="37">
        <v>4</v>
      </c>
      <c r="B97" s="36" t="s">
        <v>164</v>
      </c>
      <c r="C97" s="36" t="s">
        <v>165</v>
      </c>
      <c r="D97" s="36"/>
      <c r="E97" s="36"/>
      <c r="F97" s="36" t="s">
        <v>160</v>
      </c>
      <c r="G97" s="78" t="s">
        <v>21</v>
      </c>
      <c r="H97" s="37">
        <v>0</v>
      </c>
      <c r="I97" s="37">
        <v>10</v>
      </c>
      <c r="J97" s="37"/>
      <c r="K97" s="38">
        <v>3</v>
      </c>
      <c r="L97" s="39" t="s">
        <v>22</v>
      </c>
      <c r="M97" s="39" t="s">
        <v>65</v>
      </c>
      <c r="N97" s="36"/>
      <c r="O97" s="113" t="s">
        <v>537</v>
      </c>
    </row>
    <row r="98" spans="1:15" s="45" customFormat="1" x14ac:dyDescent="0.2">
      <c r="A98" s="37">
        <v>4</v>
      </c>
      <c r="B98" s="36" t="s">
        <v>166</v>
      </c>
      <c r="C98" s="36" t="s">
        <v>167</v>
      </c>
      <c r="D98" s="36"/>
      <c r="E98" s="36"/>
      <c r="F98" s="36" t="s">
        <v>437</v>
      </c>
      <c r="G98" s="78" t="s">
        <v>21</v>
      </c>
      <c r="H98" s="37">
        <v>7</v>
      </c>
      <c r="I98" s="37">
        <v>0</v>
      </c>
      <c r="J98" s="37"/>
      <c r="K98" s="38">
        <v>2</v>
      </c>
      <c r="L98" s="39" t="s">
        <v>0</v>
      </c>
      <c r="M98" s="39" t="s">
        <v>65</v>
      </c>
      <c r="N98" s="36"/>
      <c r="O98" s="113" t="s">
        <v>537</v>
      </c>
    </row>
    <row r="99" spans="1:15" s="45" customFormat="1" x14ac:dyDescent="0.2">
      <c r="A99" s="37">
        <v>4</v>
      </c>
      <c r="B99" s="36" t="s">
        <v>168</v>
      </c>
      <c r="C99" s="36" t="s">
        <v>169</v>
      </c>
      <c r="D99" s="36"/>
      <c r="E99" s="36"/>
      <c r="F99" s="36" t="s">
        <v>161</v>
      </c>
      <c r="G99" s="78" t="s">
        <v>21</v>
      </c>
      <c r="H99" s="37">
        <v>10</v>
      </c>
      <c r="I99" s="37">
        <v>0</v>
      </c>
      <c r="J99" s="37"/>
      <c r="K99" s="38">
        <v>3</v>
      </c>
      <c r="L99" s="39" t="s">
        <v>0</v>
      </c>
      <c r="M99" s="39" t="s">
        <v>65</v>
      </c>
      <c r="N99" s="36"/>
      <c r="O99" s="113" t="s">
        <v>537</v>
      </c>
    </row>
    <row r="100" spans="1:15" s="45" customFormat="1" x14ac:dyDescent="0.2">
      <c r="A100" s="37">
        <v>4</v>
      </c>
      <c r="B100" s="36" t="s">
        <v>170</v>
      </c>
      <c r="C100" s="36" t="s">
        <v>171</v>
      </c>
      <c r="D100" s="36"/>
      <c r="E100" s="36"/>
      <c r="F100" s="36" t="s">
        <v>437</v>
      </c>
      <c r="G100" s="78" t="s">
        <v>21</v>
      </c>
      <c r="H100" s="37">
        <v>10</v>
      </c>
      <c r="I100" s="37">
        <v>0</v>
      </c>
      <c r="J100" s="37"/>
      <c r="K100" s="38">
        <v>3</v>
      </c>
      <c r="L100" s="39" t="s">
        <v>0</v>
      </c>
      <c r="M100" s="39" t="s">
        <v>65</v>
      </c>
      <c r="N100" s="36"/>
      <c r="O100" s="113" t="s">
        <v>537</v>
      </c>
    </row>
    <row r="101" spans="1:15" s="45" customFormat="1" x14ac:dyDescent="0.2">
      <c r="A101" s="37">
        <v>4</v>
      </c>
      <c r="B101" s="36" t="s">
        <v>172</v>
      </c>
      <c r="C101" s="36" t="s">
        <v>173</v>
      </c>
      <c r="D101" s="36"/>
      <c r="E101" s="36"/>
      <c r="F101" s="36" t="s">
        <v>160</v>
      </c>
      <c r="G101" s="78" t="s">
        <v>21</v>
      </c>
      <c r="H101" s="37">
        <v>12</v>
      </c>
      <c r="I101" s="37">
        <v>0</v>
      </c>
      <c r="J101" s="37"/>
      <c r="K101" s="38">
        <v>4</v>
      </c>
      <c r="L101" s="39" t="s">
        <v>0</v>
      </c>
      <c r="M101" s="39" t="s">
        <v>65</v>
      </c>
      <c r="N101" s="36"/>
      <c r="O101" s="113" t="s">
        <v>537</v>
      </c>
    </row>
    <row r="102" spans="1:15" s="45" customFormat="1" x14ac:dyDescent="0.2">
      <c r="A102" s="37">
        <v>4</v>
      </c>
      <c r="B102" s="36" t="s">
        <v>174</v>
      </c>
      <c r="C102" s="36" t="s">
        <v>175</v>
      </c>
      <c r="D102" s="36"/>
      <c r="E102" s="36"/>
      <c r="F102" s="36" t="s">
        <v>160</v>
      </c>
      <c r="G102" s="78" t="s">
        <v>21</v>
      </c>
      <c r="H102" s="37">
        <v>10</v>
      </c>
      <c r="I102" s="37">
        <v>0</v>
      </c>
      <c r="J102" s="37"/>
      <c r="K102" s="38">
        <v>3</v>
      </c>
      <c r="L102" s="39" t="s">
        <v>0</v>
      </c>
      <c r="M102" s="39" t="s">
        <v>65</v>
      </c>
      <c r="N102" s="36"/>
      <c r="O102" s="113" t="s">
        <v>537</v>
      </c>
    </row>
    <row r="103" spans="1:15" s="45" customFormat="1" x14ac:dyDescent="0.2">
      <c r="A103" s="37">
        <v>4</v>
      </c>
      <c r="B103" s="36" t="s">
        <v>176</v>
      </c>
      <c r="C103" s="36" t="s">
        <v>177</v>
      </c>
      <c r="D103" s="36"/>
      <c r="E103" s="36"/>
      <c r="F103" s="36" t="s">
        <v>160</v>
      </c>
      <c r="G103" s="78" t="s">
        <v>21</v>
      </c>
      <c r="H103" s="37">
        <v>6</v>
      </c>
      <c r="I103" s="37">
        <v>0</v>
      </c>
      <c r="J103" s="37"/>
      <c r="K103" s="38">
        <v>3</v>
      </c>
      <c r="L103" s="39" t="s">
        <v>0</v>
      </c>
      <c r="M103" s="39" t="s">
        <v>65</v>
      </c>
      <c r="N103" s="36"/>
      <c r="O103" s="113" t="s">
        <v>537</v>
      </c>
    </row>
    <row r="104" spans="1:15" s="45" customFormat="1" x14ac:dyDescent="0.2">
      <c r="A104" s="37">
        <v>4</v>
      </c>
      <c r="B104" s="36" t="s">
        <v>178</v>
      </c>
      <c r="C104" s="36" t="s">
        <v>179</v>
      </c>
      <c r="D104" s="36"/>
      <c r="E104" s="36"/>
      <c r="F104" s="36" t="s">
        <v>160</v>
      </c>
      <c r="G104" s="78" t="s">
        <v>21</v>
      </c>
      <c r="H104" s="37">
        <v>0</v>
      </c>
      <c r="I104" s="37">
        <v>8</v>
      </c>
      <c r="J104" s="37"/>
      <c r="K104" s="38">
        <v>3</v>
      </c>
      <c r="L104" s="39" t="s">
        <v>22</v>
      </c>
      <c r="M104" s="39" t="s">
        <v>65</v>
      </c>
      <c r="N104" s="36"/>
      <c r="O104" s="113" t="s">
        <v>537</v>
      </c>
    </row>
    <row r="105" spans="1:15" s="14" customFormat="1" x14ac:dyDescent="0.25">
      <c r="A105" s="99"/>
      <c r="B105" s="40"/>
      <c r="C105" s="40"/>
      <c r="D105" s="40"/>
      <c r="E105" s="40"/>
      <c r="F105" s="40"/>
      <c r="G105" s="104"/>
      <c r="H105" s="41">
        <f>SUM(H96:H104)</f>
        <v>55</v>
      </c>
      <c r="I105" s="41">
        <f>SUM(I96:I104)</f>
        <v>33</v>
      </c>
      <c r="J105" s="41">
        <f>SUM(J96)</f>
        <v>0</v>
      </c>
      <c r="K105" s="41">
        <f>SUM(K96:K104)</f>
        <v>28</v>
      </c>
      <c r="L105" s="42"/>
      <c r="M105" s="42"/>
      <c r="N105" s="40"/>
      <c r="O105" s="113" t="s">
        <v>537</v>
      </c>
    </row>
    <row r="106" spans="1:15" s="14" customFormat="1" ht="24" x14ac:dyDescent="0.25">
      <c r="A106" s="99"/>
      <c r="B106" s="40"/>
      <c r="C106" s="40"/>
      <c r="D106" s="40"/>
      <c r="E106" s="40"/>
      <c r="F106" s="40"/>
      <c r="G106" s="103" t="s">
        <v>2</v>
      </c>
      <c r="H106" s="114">
        <f>SUM(H96:I105)</f>
        <v>176</v>
      </c>
      <c r="I106" s="115"/>
      <c r="J106" s="35">
        <f>SUM(J105)</f>
        <v>0</v>
      </c>
      <c r="K106" s="41"/>
      <c r="L106" s="42"/>
      <c r="M106" s="42"/>
      <c r="N106" s="40"/>
      <c r="O106" s="113" t="s">
        <v>537</v>
      </c>
    </row>
    <row r="107" spans="1:15" s="14" customFormat="1" ht="15.75" x14ac:dyDescent="0.25">
      <c r="A107" s="100" t="s">
        <v>180</v>
      </c>
      <c r="B107" s="15"/>
      <c r="C107" s="15"/>
      <c r="D107" s="15"/>
      <c r="E107" s="15"/>
      <c r="F107" s="15"/>
      <c r="G107" s="105"/>
      <c r="J107" s="17"/>
      <c r="L107" s="16"/>
      <c r="M107" s="16"/>
      <c r="N107" s="15"/>
      <c r="O107" s="113" t="s">
        <v>537</v>
      </c>
    </row>
    <row r="108" spans="1:15" s="49" customFormat="1" ht="24" x14ac:dyDescent="0.25">
      <c r="A108" s="67">
        <v>3</v>
      </c>
      <c r="B108" s="46" t="s">
        <v>181</v>
      </c>
      <c r="C108" s="47" t="s">
        <v>182</v>
      </c>
      <c r="D108" s="27"/>
      <c r="E108" s="27"/>
      <c r="F108" s="47" t="s">
        <v>548</v>
      </c>
      <c r="G108" s="77" t="s">
        <v>110</v>
      </c>
      <c r="H108" s="44">
        <v>0</v>
      </c>
      <c r="I108" s="28">
        <v>10</v>
      </c>
      <c r="J108" s="28"/>
      <c r="K108" s="48">
        <v>3</v>
      </c>
      <c r="L108" s="44" t="s">
        <v>22</v>
      </c>
      <c r="M108" s="30" t="s">
        <v>65</v>
      </c>
      <c r="N108" s="27"/>
      <c r="O108" s="113" t="s">
        <v>537</v>
      </c>
    </row>
    <row r="109" spans="1:15" s="49" customFormat="1" x14ac:dyDescent="0.25">
      <c r="A109" s="67">
        <v>3</v>
      </c>
      <c r="B109" s="46" t="s">
        <v>183</v>
      </c>
      <c r="C109" s="47" t="s">
        <v>184</v>
      </c>
      <c r="D109" s="27"/>
      <c r="E109" s="27"/>
      <c r="F109" s="47" t="s">
        <v>549</v>
      </c>
      <c r="G109" s="77" t="s">
        <v>110</v>
      </c>
      <c r="H109" s="44">
        <v>14</v>
      </c>
      <c r="I109" s="28">
        <v>0</v>
      </c>
      <c r="J109" s="28"/>
      <c r="K109" s="48">
        <v>4</v>
      </c>
      <c r="L109" s="44" t="s">
        <v>0</v>
      </c>
      <c r="M109" s="30" t="s">
        <v>65</v>
      </c>
      <c r="N109" s="27"/>
      <c r="O109" s="113" t="s">
        <v>537</v>
      </c>
    </row>
    <row r="110" spans="1:15" s="49" customFormat="1" ht="24" x14ac:dyDescent="0.25">
      <c r="A110" s="67">
        <v>3</v>
      </c>
      <c r="B110" s="46" t="s">
        <v>185</v>
      </c>
      <c r="C110" s="47" t="s">
        <v>186</v>
      </c>
      <c r="D110" s="27"/>
      <c r="E110" s="27"/>
      <c r="F110" s="47" t="s">
        <v>211</v>
      </c>
      <c r="G110" s="77" t="s">
        <v>110</v>
      </c>
      <c r="H110" s="44">
        <v>15</v>
      </c>
      <c r="I110" s="28">
        <v>0</v>
      </c>
      <c r="J110" s="28"/>
      <c r="K110" s="48">
        <v>4</v>
      </c>
      <c r="L110" s="44" t="s">
        <v>0</v>
      </c>
      <c r="M110" s="30" t="s">
        <v>65</v>
      </c>
      <c r="N110" s="27"/>
      <c r="O110" s="113" t="s">
        <v>537</v>
      </c>
    </row>
    <row r="111" spans="1:15" s="49" customFormat="1" ht="24" x14ac:dyDescent="0.25">
      <c r="A111" s="67">
        <v>3</v>
      </c>
      <c r="B111" s="46" t="s">
        <v>187</v>
      </c>
      <c r="C111" s="47" t="s">
        <v>188</v>
      </c>
      <c r="D111" s="27"/>
      <c r="E111" s="27"/>
      <c r="F111" s="47" t="s">
        <v>108</v>
      </c>
      <c r="G111" s="77" t="s">
        <v>110</v>
      </c>
      <c r="H111" s="44">
        <v>0</v>
      </c>
      <c r="I111" s="28">
        <v>10</v>
      </c>
      <c r="J111" s="28"/>
      <c r="K111" s="48">
        <v>4</v>
      </c>
      <c r="L111" s="44" t="s">
        <v>22</v>
      </c>
      <c r="M111" s="30" t="s">
        <v>65</v>
      </c>
      <c r="N111" s="27"/>
      <c r="O111" s="113" t="s">
        <v>537</v>
      </c>
    </row>
    <row r="112" spans="1:15" s="49" customFormat="1" ht="24" x14ac:dyDescent="0.25">
      <c r="A112" s="67">
        <v>3</v>
      </c>
      <c r="B112" s="46" t="s">
        <v>189</v>
      </c>
      <c r="C112" s="47" t="s">
        <v>190</v>
      </c>
      <c r="D112" s="27"/>
      <c r="E112" s="27"/>
      <c r="F112" s="47" t="s">
        <v>550</v>
      </c>
      <c r="G112" s="77" t="s">
        <v>110</v>
      </c>
      <c r="H112" s="44">
        <v>0</v>
      </c>
      <c r="I112" s="28">
        <v>10</v>
      </c>
      <c r="J112" s="28"/>
      <c r="K112" s="48">
        <v>4</v>
      </c>
      <c r="L112" s="44" t="s">
        <v>22</v>
      </c>
      <c r="M112" s="30" t="s">
        <v>65</v>
      </c>
      <c r="N112" s="27"/>
      <c r="O112" s="113" t="s">
        <v>537</v>
      </c>
    </row>
    <row r="113" spans="1:15" s="49" customFormat="1" x14ac:dyDescent="0.25">
      <c r="A113" s="67">
        <v>3</v>
      </c>
      <c r="B113" s="46" t="s">
        <v>191</v>
      </c>
      <c r="C113" s="47" t="s">
        <v>192</v>
      </c>
      <c r="D113" s="27"/>
      <c r="E113" s="27"/>
      <c r="F113" s="47" t="s">
        <v>551</v>
      </c>
      <c r="G113" s="77" t="s">
        <v>110</v>
      </c>
      <c r="H113" s="44">
        <v>14</v>
      </c>
      <c r="I113" s="28">
        <v>0</v>
      </c>
      <c r="J113" s="28"/>
      <c r="K113" s="48">
        <v>4</v>
      </c>
      <c r="L113" s="44" t="s">
        <v>0</v>
      </c>
      <c r="M113" s="30" t="s">
        <v>65</v>
      </c>
      <c r="N113" s="27"/>
      <c r="O113" s="113" t="s">
        <v>537</v>
      </c>
    </row>
    <row r="114" spans="1:15" s="49" customFormat="1" ht="24" x14ac:dyDescent="0.25">
      <c r="A114" s="67">
        <v>3</v>
      </c>
      <c r="B114" s="46" t="s">
        <v>193</v>
      </c>
      <c r="C114" s="47" t="s">
        <v>194</v>
      </c>
      <c r="D114" s="27"/>
      <c r="E114" s="27"/>
      <c r="F114" s="47" t="s">
        <v>552</v>
      </c>
      <c r="G114" s="77" t="s">
        <v>110</v>
      </c>
      <c r="H114" s="44">
        <v>14</v>
      </c>
      <c r="I114" s="28">
        <v>0</v>
      </c>
      <c r="J114" s="28"/>
      <c r="K114" s="48">
        <v>4</v>
      </c>
      <c r="L114" s="44" t="s">
        <v>0</v>
      </c>
      <c r="M114" s="30" t="s">
        <v>65</v>
      </c>
      <c r="N114" s="27"/>
      <c r="O114" s="113" t="s">
        <v>537</v>
      </c>
    </row>
    <row r="115" spans="1:15" x14ac:dyDescent="0.25">
      <c r="A115" s="98"/>
      <c r="B115" s="53"/>
      <c r="C115" s="31"/>
      <c r="D115" s="31"/>
      <c r="E115" s="31"/>
      <c r="F115" s="31"/>
      <c r="G115" s="102"/>
      <c r="H115" s="32">
        <f>SUM(H108:H114)</f>
        <v>57</v>
      </c>
      <c r="I115" s="32">
        <f>SUM(I108:I114)</f>
        <v>30</v>
      </c>
      <c r="J115" s="32">
        <f>SUM(J107:J114)</f>
        <v>0</v>
      </c>
      <c r="K115" s="32">
        <f>SUM(K108:K114)</f>
        <v>27</v>
      </c>
      <c r="L115" s="34"/>
      <c r="M115" s="34"/>
      <c r="N115" s="31"/>
      <c r="O115" s="113" t="s">
        <v>537</v>
      </c>
    </row>
    <row r="116" spans="1:15" ht="24" x14ac:dyDescent="0.25">
      <c r="A116" s="98"/>
      <c r="B116" s="53"/>
      <c r="C116" s="31"/>
      <c r="D116" s="31"/>
      <c r="E116" s="31"/>
      <c r="F116" s="31"/>
      <c r="G116" s="103" t="s">
        <v>2</v>
      </c>
      <c r="H116" s="114">
        <f>SUM(H115:I115)</f>
        <v>87</v>
      </c>
      <c r="I116" s="116"/>
      <c r="J116" s="35">
        <f>SUM(J115)</f>
        <v>0</v>
      </c>
      <c r="K116" s="32"/>
      <c r="L116" s="34"/>
      <c r="M116" s="34"/>
      <c r="N116" s="31"/>
      <c r="O116" s="113" t="s">
        <v>537</v>
      </c>
    </row>
    <row r="117" spans="1:15" s="45" customFormat="1" ht="24" x14ac:dyDescent="0.2">
      <c r="A117" s="37">
        <v>4</v>
      </c>
      <c r="B117" s="36" t="s">
        <v>195</v>
      </c>
      <c r="C117" s="36" t="s">
        <v>196</v>
      </c>
      <c r="D117" s="36"/>
      <c r="E117" s="36"/>
      <c r="F117" s="36" t="s">
        <v>549</v>
      </c>
      <c r="G117" s="78" t="s">
        <v>110</v>
      </c>
      <c r="H117" s="37">
        <v>0</v>
      </c>
      <c r="I117" s="37">
        <v>10</v>
      </c>
      <c r="J117" s="37"/>
      <c r="K117" s="38">
        <v>3</v>
      </c>
      <c r="L117" s="39" t="s">
        <v>22</v>
      </c>
      <c r="M117" s="39" t="s">
        <v>65</v>
      </c>
      <c r="N117" s="36"/>
      <c r="O117" s="113" t="s">
        <v>537</v>
      </c>
    </row>
    <row r="118" spans="1:15" s="45" customFormat="1" ht="24" x14ac:dyDescent="0.2">
      <c r="A118" s="37">
        <v>4</v>
      </c>
      <c r="B118" s="36" t="s">
        <v>197</v>
      </c>
      <c r="C118" s="36" t="s">
        <v>198</v>
      </c>
      <c r="D118" s="36"/>
      <c r="E118" s="36"/>
      <c r="F118" s="36" t="s">
        <v>108</v>
      </c>
      <c r="G118" s="78" t="s">
        <v>110</v>
      </c>
      <c r="H118" s="37">
        <v>12</v>
      </c>
      <c r="I118" s="37">
        <v>0</v>
      </c>
      <c r="J118" s="37"/>
      <c r="K118" s="38">
        <v>3</v>
      </c>
      <c r="L118" s="39" t="s">
        <v>0</v>
      </c>
      <c r="M118" s="39" t="s">
        <v>65</v>
      </c>
      <c r="N118" s="36"/>
      <c r="O118" s="113" t="s">
        <v>537</v>
      </c>
    </row>
    <row r="119" spans="1:15" s="45" customFormat="1" x14ac:dyDescent="0.2">
      <c r="A119" s="37">
        <v>4</v>
      </c>
      <c r="B119" s="36" t="s">
        <v>199</v>
      </c>
      <c r="C119" s="36" t="s">
        <v>200</v>
      </c>
      <c r="D119" s="36"/>
      <c r="E119" s="36"/>
      <c r="F119" s="36" t="s">
        <v>108</v>
      </c>
      <c r="G119" s="78" t="s">
        <v>110</v>
      </c>
      <c r="H119" s="37">
        <v>0</v>
      </c>
      <c r="I119" s="37">
        <v>10</v>
      </c>
      <c r="J119" s="37"/>
      <c r="K119" s="38">
        <v>4</v>
      </c>
      <c r="L119" s="39" t="s">
        <v>22</v>
      </c>
      <c r="M119" s="39" t="s">
        <v>65</v>
      </c>
      <c r="N119" s="36"/>
      <c r="O119" s="113" t="s">
        <v>537</v>
      </c>
    </row>
    <row r="120" spans="1:15" s="45" customFormat="1" x14ac:dyDescent="0.2">
      <c r="A120" s="37">
        <v>4</v>
      </c>
      <c r="B120" s="36" t="s">
        <v>201</v>
      </c>
      <c r="C120" s="36" t="s">
        <v>202</v>
      </c>
      <c r="D120" s="36"/>
      <c r="E120" s="36"/>
      <c r="F120" s="36" t="s">
        <v>108</v>
      </c>
      <c r="G120" s="78" t="s">
        <v>110</v>
      </c>
      <c r="H120" s="37">
        <v>0</v>
      </c>
      <c r="I120" s="37">
        <v>10</v>
      </c>
      <c r="J120" s="37"/>
      <c r="K120" s="38">
        <v>3</v>
      </c>
      <c r="L120" s="39" t="s">
        <v>22</v>
      </c>
      <c r="M120" s="39" t="s">
        <v>65</v>
      </c>
      <c r="N120" s="36"/>
      <c r="O120" s="113" t="s">
        <v>537</v>
      </c>
    </row>
    <row r="121" spans="1:15" s="45" customFormat="1" ht="24" x14ac:dyDescent="0.2">
      <c r="A121" s="37">
        <v>4</v>
      </c>
      <c r="B121" s="36" t="s">
        <v>203</v>
      </c>
      <c r="C121" s="36" t="s">
        <v>204</v>
      </c>
      <c r="D121" s="36"/>
      <c r="E121" s="36"/>
      <c r="F121" s="36" t="s">
        <v>552</v>
      </c>
      <c r="G121" s="78" t="s">
        <v>110</v>
      </c>
      <c r="H121" s="37">
        <v>0</v>
      </c>
      <c r="I121" s="37">
        <v>16</v>
      </c>
      <c r="J121" s="37"/>
      <c r="K121" s="38">
        <v>4</v>
      </c>
      <c r="L121" s="39" t="s">
        <v>22</v>
      </c>
      <c r="M121" s="39" t="s">
        <v>65</v>
      </c>
      <c r="N121" s="36"/>
      <c r="O121" s="113" t="s">
        <v>537</v>
      </c>
    </row>
    <row r="122" spans="1:15" s="45" customFormat="1" ht="24" x14ac:dyDescent="0.2">
      <c r="A122" s="37">
        <v>4</v>
      </c>
      <c r="B122" s="36" t="s">
        <v>205</v>
      </c>
      <c r="C122" s="36" t="s">
        <v>206</v>
      </c>
      <c r="D122" s="36"/>
      <c r="E122" s="36"/>
      <c r="F122" s="36" t="s">
        <v>212</v>
      </c>
      <c r="G122" s="78" t="s">
        <v>110</v>
      </c>
      <c r="H122" s="37">
        <v>0</v>
      </c>
      <c r="I122" s="37">
        <v>15</v>
      </c>
      <c r="J122" s="37"/>
      <c r="K122" s="38">
        <v>4</v>
      </c>
      <c r="L122" s="39" t="s">
        <v>22</v>
      </c>
      <c r="M122" s="39" t="s">
        <v>65</v>
      </c>
      <c r="N122" s="36"/>
      <c r="O122" s="113" t="s">
        <v>537</v>
      </c>
    </row>
    <row r="123" spans="1:15" s="45" customFormat="1" ht="24" x14ac:dyDescent="0.2">
      <c r="A123" s="37">
        <v>4</v>
      </c>
      <c r="B123" s="36" t="s">
        <v>207</v>
      </c>
      <c r="C123" s="36" t="s">
        <v>208</v>
      </c>
      <c r="D123" s="36"/>
      <c r="E123" s="36"/>
      <c r="F123" s="36" t="s">
        <v>550</v>
      </c>
      <c r="G123" s="78" t="s">
        <v>110</v>
      </c>
      <c r="H123" s="37">
        <v>10</v>
      </c>
      <c r="I123" s="37">
        <v>0</v>
      </c>
      <c r="J123" s="37"/>
      <c r="K123" s="38">
        <v>4</v>
      </c>
      <c r="L123" s="39" t="s">
        <v>0</v>
      </c>
      <c r="M123" s="39" t="s">
        <v>65</v>
      </c>
      <c r="N123" s="36"/>
      <c r="O123" s="113" t="s">
        <v>537</v>
      </c>
    </row>
    <row r="124" spans="1:15" s="45" customFormat="1" x14ac:dyDescent="0.2">
      <c r="A124" s="37">
        <v>4</v>
      </c>
      <c r="B124" s="36" t="s">
        <v>209</v>
      </c>
      <c r="C124" s="36" t="s">
        <v>210</v>
      </c>
      <c r="D124" s="36"/>
      <c r="E124" s="36"/>
      <c r="F124" s="36" t="s">
        <v>553</v>
      </c>
      <c r="G124" s="78" t="s">
        <v>110</v>
      </c>
      <c r="H124" s="37">
        <v>0</v>
      </c>
      <c r="I124" s="37">
        <v>10</v>
      </c>
      <c r="J124" s="37"/>
      <c r="K124" s="38">
        <v>3</v>
      </c>
      <c r="L124" s="39" t="s">
        <v>22</v>
      </c>
      <c r="M124" s="39" t="s">
        <v>65</v>
      </c>
      <c r="N124" s="36"/>
      <c r="O124" s="113" t="s">
        <v>537</v>
      </c>
    </row>
    <row r="125" spans="1:15" s="14" customFormat="1" x14ac:dyDescent="0.25">
      <c r="A125" s="99"/>
      <c r="B125" s="40"/>
      <c r="C125" s="40"/>
      <c r="D125" s="40"/>
      <c r="E125" s="40"/>
      <c r="F125" s="40"/>
      <c r="G125" s="104"/>
      <c r="H125" s="41">
        <f>SUM(H117:H124)</f>
        <v>22</v>
      </c>
      <c r="I125" s="41">
        <f>SUM(I117:I124)</f>
        <v>71</v>
      </c>
      <c r="J125" s="41"/>
      <c r="K125" s="41">
        <f>SUM(K117:K124)</f>
        <v>28</v>
      </c>
      <c r="L125" s="42"/>
      <c r="M125" s="42"/>
      <c r="N125" s="40"/>
      <c r="O125" s="113" t="s">
        <v>537</v>
      </c>
    </row>
    <row r="126" spans="1:15" s="14" customFormat="1" ht="24" x14ac:dyDescent="0.25">
      <c r="A126" s="99"/>
      <c r="B126" s="40"/>
      <c r="C126" s="40"/>
      <c r="D126" s="40"/>
      <c r="E126" s="40"/>
      <c r="F126" s="40"/>
      <c r="G126" s="103" t="s">
        <v>2</v>
      </c>
      <c r="H126" s="114">
        <f>SUM(H117:I125)</f>
        <v>186</v>
      </c>
      <c r="I126" s="115"/>
      <c r="J126" s="35">
        <f>SUM(J125)</f>
        <v>0</v>
      </c>
      <c r="K126" s="41"/>
      <c r="L126" s="42"/>
      <c r="M126" s="42"/>
      <c r="N126" s="40"/>
      <c r="O126" s="113" t="s">
        <v>537</v>
      </c>
    </row>
    <row r="127" spans="1:15" s="14" customFormat="1" ht="15.75" x14ac:dyDescent="0.25">
      <c r="A127" s="100" t="s">
        <v>213</v>
      </c>
      <c r="B127" s="15"/>
      <c r="C127" s="15"/>
      <c r="D127" s="15"/>
      <c r="E127" s="15"/>
      <c r="F127" s="15"/>
      <c r="G127" s="105"/>
      <c r="J127" s="17"/>
      <c r="L127" s="16"/>
      <c r="M127" s="16"/>
      <c r="N127" s="15"/>
      <c r="O127" s="113" t="s">
        <v>537</v>
      </c>
    </row>
    <row r="128" spans="1:15" s="49" customFormat="1" x14ac:dyDescent="0.25">
      <c r="A128" s="67">
        <v>3</v>
      </c>
      <c r="B128" s="46" t="s">
        <v>214</v>
      </c>
      <c r="C128" s="47" t="s">
        <v>215</v>
      </c>
      <c r="D128" s="27"/>
      <c r="E128" s="27"/>
      <c r="F128" s="47" t="s">
        <v>228</v>
      </c>
      <c r="G128" s="77" t="s">
        <v>26</v>
      </c>
      <c r="H128" s="44">
        <v>0</v>
      </c>
      <c r="I128" s="28">
        <v>10</v>
      </c>
      <c r="J128" s="28"/>
      <c r="K128" s="48">
        <v>3</v>
      </c>
      <c r="L128" s="44" t="s">
        <v>22</v>
      </c>
      <c r="M128" s="30" t="s">
        <v>65</v>
      </c>
      <c r="N128" s="27"/>
      <c r="O128" s="113" t="s">
        <v>537</v>
      </c>
    </row>
    <row r="129" spans="1:15" s="49" customFormat="1" x14ac:dyDescent="0.25">
      <c r="A129" s="67">
        <v>3</v>
      </c>
      <c r="B129" s="46" t="s">
        <v>216</v>
      </c>
      <c r="C129" s="47" t="s">
        <v>217</v>
      </c>
      <c r="D129" s="27"/>
      <c r="E129" s="27"/>
      <c r="F129" s="47" t="s">
        <v>541</v>
      </c>
      <c r="G129" s="77" t="s">
        <v>26</v>
      </c>
      <c r="H129" s="44">
        <v>0</v>
      </c>
      <c r="I129" s="28">
        <v>15</v>
      </c>
      <c r="J129" s="28"/>
      <c r="K129" s="48">
        <v>4</v>
      </c>
      <c r="L129" s="44" t="s">
        <v>22</v>
      </c>
      <c r="M129" s="30" t="s">
        <v>65</v>
      </c>
      <c r="N129" s="27"/>
      <c r="O129" s="113" t="s">
        <v>537</v>
      </c>
    </row>
    <row r="130" spans="1:15" s="49" customFormat="1" x14ac:dyDescent="0.25">
      <c r="A130" s="67">
        <v>3</v>
      </c>
      <c r="B130" s="46" t="s">
        <v>218</v>
      </c>
      <c r="C130" s="47" t="s">
        <v>219</v>
      </c>
      <c r="D130" s="27"/>
      <c r="E130" s="27"/>
      <c r="F130" s="47" t="s">
        <v>61</v>
      </c>
      <c r="G130" s="77" t="s">
        <v>545</v>
      </c>
      <c r="H130" s="44">
        <v>15</v>
      </c>
      <c r="I130" s="28">
        <v>0</v>
      </c>
      <c r="J130" s="28"/>
      <c r="K130" s="48">
        <v>5</v>
      </c>
      <c r="L130" s="44" t="s">
        <v>0</v>
      </c>
      <c r="M130" s="30" t="s">
        <v>65</v>
      </c>
      <c r="N130" s="27"/>
      <c r="O130" s="113" t="s">
        <v>537</v>
      </c>
    </row>
    <row r="131" spans="1:15" s="49" customFormat="1" x14ac:dyDescent="0.25">
      <c r="A131" s="67">
        <v>3</v>
      </c>
      <c r="B131" s="46" t="s">
        <v>220</v>
      </c>
      <c r="C131" s="47" t="s">
        <v>221</v>
      </c>
      <c r="D131" s="27"/>
      <c r="E131" s="27"/>
      <c r="F131" s="47" t="s">
        <v>228</v>
      </c>
      <c r="G131" s="77" t="s">
        <v>26</v>
      </c>
      <c r="H131" s="44">
        <v>15</v>
      </c>
      <c r="I131" s="28">
        <v>0</v>
      </c>
      <c r="J131" s="28"/>
      <c r="K131" s="48">
        <v>5</v>
      </c>
      <c r="L131" s="44" t="s">
        <v>0</v>
      </c>
      <c r="M131" s="30" t="s">
        <v>65</v>
      </c>
      <c r="N131" s="27"/>
      <c r="O131" s="113" t="s">
        <v>537</v>
      </c>
    </row>
    <row r="132" spans="1:15" s="49" customFormat="1" x14ac:dyDescent="0.25">
      <c r="A132" s="67">
        <v>3</v>
      </c>
      <c r="B132" s="46" t="s">
        <v>222</v>
      </c>
      <c r="C132" s="47" t="s">
        <v>223</v>
      </c>
      <c r="D132" s="27"/>
      <c r="E132" s="27"/>
      <c r="F132" s="47" t="s">
        <v>496</v>
      </c>
      <c r="G132" s="77" t="s">
        <v>26</v>
      </c>
      <c r="H132" s="44">
        <v>0</v>
      </c>
      <c r="I132" s="28">
        <v>10</v>
      </c>
      <c r="J132" s="28"/>
      <c r="K132" s="48">
        <v>3</v>
      </c>
      <c r="L132" s="44" t="s">
        <v>22</v>
      </c>
      <c r="M132" s="30" t="s">
        <v>65</v>
      </c>
      <c r="N132" s="27"/>
      <c r="O132" s="113" t="s">
        <v>537</v>
      </c>
    </row>
    <row r="133" spans="1:15" s="49" customFormat="1" x14ac:dyDescent="0.25">
      <c r="A133" s="67">
        <v>3</v>
      </c>
      <c r="B133" s="46" t="s">
        <v>224</v>
      </c>
      <c r="C133" s="47" t="s">
        <v>225</v>
      </c>
      <c r="D133" s="27"/>
      <c r="E133" s="27"/>
      <c r="F133" s="47" t="s">
        <v>496</v>
      </c>
      <c r="G133" s="77" t="s">
        <v>26</v>
      </c>
      <c r="H133" s="44">
        <v>15</v>
      </c>
      <c r="I133" s="28">
        <v>0</v>
      </c>
      <c r="J133" s="28"/>
      <c r="K133" s="48">
        <v>5</v>
      </c>
      <c r="L133" s="44" t="s">
        <v>0</v>
      </c>
      <c r="M133" s="30" t="s">
        <v>65</v>
      </c>
      <c r="N133" s="27"/>
      <c r="O133" s="113" t="s">
        <v>537</v>
      </c>
    </row>
    <row r="134" spans="1:15" s="49" customFormat="1" x14ac:dyDescent="0.25">
      <c r="A134" s="67">
        <v>3</v>
      </c>
      <c r="B134" s="46" t="s">
        <v>226</v>
      </c>
      <c r="C134" s="47" t="s">
        <v>227</v>
      </c>
      <c r="D134" s="27"/>
      <c r="E134" s="27"/>
      <c r="F134" s="47" t="s">
        <v>496</v>
      </c>
      <c r="G134" s="77" t="s">
        <v>26</v>
      </c>
      <c r="H134" s="44">
        <v>15</v>
      </c>
      <c r="I134" s="28">
        <v>0</v>
      </c>
      <c r="J134" s="28"/>
      <c r="K134" s="48">
        <v>5</v>
      </c>
      <c r="L134" s="44" t="s">
        <v>0</v>
      </c>
      <c r="M134" s="30" t="s">
        <v>65</v>
      </c>
      <c r="N134" s="27"/>
      <c r="O134" s="113" t="s">
        <v>537</v>
      </c>
    </row>
    <row r="135" spans="1:15" x14ac:dyDescent="0.25">
      <c r="A135" s="98"/>
      <c r="B135" s="53"/>
      <c r="C135" s="31"/>
      <c r="D135" s="31"/>
      <c r="E135" s="31"/>
      <c r="F135" s="31"/>
      <c r="G135" s="102"/>
      <c r="H135" s="32">
        <f>SUM(H128:H134)</f>
        <v>60</v>
      </c>
      <c r="I135" s="32">
        <f>SUM(I128:I134)</f>
        <v>35</v>
      </c>
      <c r="J135" s="32">
        <f>SUM(J127:J134)</f>
        <v>0</v>
      </c>
      <c r="K135" s="32">
        <f>SUM(K128:K134)</f>
        <v>30</v>
      </c>
      <c r="L135" s="34"/>
      <c r="M135" s="34"/>
      <c r="N135" s="31"/>
      <c r="O135" s="113" t="s">
        <v>537</v>
      </c>
    </row>
    <row r="136" spans="1:15" ht="24" x14ac:dyDescent="0.25">
      <c r="A136" s="98"/>
      <c r="B136" s="53"/>
      <c r="C136" s="31"/>
      <c r="D136" s="31"/>
      <c r="E136" s="31"/>
      <c r="F136" s="31"/>
      <c r="G136" s="103" t="s">
        <v>2</v>
      </c>
      <c r="H136" s="114">
        <f>SUM(H135:I135)</f>
        <v>95</v>
      </c>
      <c r="I136" s="116"/>
      <c r="J136" s="35">
        <f>SUM(J135)</f>
        <v>0</v>
      </c>
      <c r="K136" s="32"/>
      <c r="L136" s="34"/>
      <c r="M136" s="34"/>
      <c r="N136" s="31"/>
      <c r="O136" s="113" t="s">
        <v>537</v>
      </c>
    </row>
    <row r="137" spans="1:15" s="45" customFormat="1" x14ac:dyDescent="0.2">
      <c r="A137" s="37">
        <v>4</v>
      </c>
      <c r="B137" s="36" t="s">
        <v>229</v>
      </c>
      <c r="C137" s="36" t="s">
        <v>230</v>
      </c>
      <c r="D137" s="36"/>
      <c r="E137" s="36"/>
      <c r="F137" s="36" t="s">
        <v>228</v>
      </c>
      <c r="G137" s="78" t="s">
        <v>26</v>
      </c>
      <c r="H137" s="37">
        <v>10</v>
      </c>
      <c r="I137" s="37">
        <v>0</v>
      </c>
      <c r="J137" s="37"/>
      <c r="K137" s="38">
        <v>3</v>
      </c>
      <c r="L137" s="39" t="s">
        <v>0</v>
      </c>
      <c r="M137" s="39" t="s">
        <v>65</v>
      </c>
      <c r="N137" s="36"/>
      <c r="O137" s="113" t="s">
        <v>537</v>
      </c>
    </row>
    <row r="138" spans="1:15" s="45" customFormat="1" x14ac:dyDescent="0.2">
      <c r="A138" s="37">
        <v>4</v>
      </c>
      <c r="B138" s="36" t="s">
        <v>231</v>
      </c>
      <c r="C138" s="36" t="s">
        <v>232</v>
      </c>
      <c r="D138" s="36"/>
      <c r="E138" s="36"/>
      <c r="F138" s="36" t="s">
        <v>228</v>
      </c>
      <c r="G138" s="78" t="s">
        <v>26</v>
      </c>
      <c r="H138" s="37">
        <v>15</v>
      </c>
      <c r="I138" s="37">
        <v>0</v>
      </c>
      <c r="J138" s="37"/>
      <c r="K138" s="38">
        <v>5</v>
      </c>
      <c r="L138" s="39" t="s">
        <v>0</v>
      </c>
      <c r="M138" s="39" t="s">
        <v>65</v>
      </c>
      <c r="N138" s="36"/>
      <c r="O138" s="113" t="s">
        <v>537</v>
      </c>
    </row>
    <row r="139" spans="1:15" s="45" customFormat="1" x14ac:dyDescent="0.2">
      <c r="A139" s="37">
        <v>4</v>
      </c>
      <c r="B139" s="36" t="s">
        <v>233</v>
      </c>
      <c r="C139" s="36" t="s">
        <v>234</v>
      </c>
      <c r="D139" s="36"/>
      <c r="E139" s="36"/>
      <c r="F139" s="36" t="s">
        <v>228</v>
      </c>
      <c r="G139" s="78" t="s">
        <v>26</v>
      </c>
      <c r="H139" s="37">
        <v>0</v>
      </c>
      <c r="I139" s="37">
        <v>10</v>
      </c>
      <c r="J139" s="37"/>
      <c r="K139" s="38">
        <v>3</v>
      </c>
      <c r="L139" s="39" t="s">
        <v>22</v>
      </c>
      <c r="M139" s="39" t="s">
        <v>65</v>
      </c>
      <c r="N139" s="36"/>
      <c r="O139" s="113" t="s">
        <v>537</v>
      </c>
    </row>
    <row r="140" spans="1:15" s="45" customFormat="1" x14ac:dyDescent="0.2">
      <c r="A140" s="37">
        <v>4</v>
      </c>
      <c r="B140" s="36" t="s">
        <v>235</v>
      </c>
      <c r="C140" s="36" t="s">
        <v>236</v>
      </c>
      <c r="D140" s="36"/>
      <c r="E140" s="36"/>
      <c r="F140" s="36" t="s">
        <v>541</v>
      </c>
      <c r="G140" s="78" t="s">
        <v>26</v>
      </c>
      <c r="H140" s="37">
        <v>0</v>
      </c>
      <c r="I140" s="37">
        <v>15</v>
      </c>
      <c r="J140" s="37"/>
      <c r="K140" s="38">
        <v>4</v>
      </c>
      <c r="L140" s="39" t="s">
        <v>22</v>
      </c>
      <c r="M140" s="39" t="s">
        <v>65</v>
      </c>
      <c r="N140" s="36"/>
      <c r="O140" s="113" t="s">
        <v>537</v>
      </c>
    </row>
    <row r="141" spans="1:15" s="45" customFormat="1" x14ac:dyDescent="0.2">
      <c r="A141" s="37">
        <v>4</v>
      </c>
      <c r="B141" s="36" t="s">
        <v>237</v>
      </c>
      <c r="C141" s="36" t="s">
        <v>238</v>
      </c>
      <c r="D141" s="36"/>
      <c r="E141" s="36"/>
      <c r="F141" s="36" t="s">
        <v>228</v>
      </c>
      <c r="G141" s="78" t="s">
        <v>26</v>
      </c>
      <c r="H141" s="37">
        <v>0</v>
      </c>
      <c r="I141" s="37">
        <v>10</v>
      </c>
      <c r="J141" s="37"/>
      <c r="K141" s="38">
        <v>3</v>
      </c>
      <c r="L141" s="39" t="s">
        <v>22</v>
      </c>
      <c r="M141" s="39" t="s">
        <v>65</v>
      </c>
      <c r="N141" s="36"/>
      <c r="O141" s="113" t="s">
        <v>537</v>
      </c>
    </row>
    <row r="142" spans="1:15" s="45" customFormat="1" x14ac:dyDescent="0.2">
      <c r="A142" s="37">
        <v>4</v>
      </c>
      <c r="B142" s="36" t="s">
        <v>239</v>
      </c>
      <c r="C142" s="36" t="s">
        <v>240</v>
      </c>
      <c r="D142" s="36"/>
      <c r="E142" s="36"/>
      <c r="F142" s="36" t="s">
        <v>541</v>
      </c>
      <c r="G142" s="78" t="s">
        <v>26</v>
      </c>
      <c r="H142" s="37">
        <v>0</v>
      </c>
      <c r="I142" s="37">
        <v>15</v>
      </c>
      <c r="J142" s="37"/>
      <c r="K142" s="38">
        <v>4</v>
      </c>
      <c r="L142" s="39" t="s">
        <v>22</v>
      </c>
      <c r="M142" s="39" t="s">
        <v>65</v>
      </c>
      <c r="N142" s="36"/>
      <c r="O142" s="113" t="s">
        <v>537</v>
      </c>
    </row>
    <row r="143" spans="1:15" s="45" customFormat="1" x14ac:dyDescent="0.2">
      <c r="A143" s="37">
        <v>4</v>
      </c>
      <c r="B143" s="36" t="s">
        <v>241</v>
      </c>
      <c r="C143" s="36" t="s">
        <v>242</v>
      </c>
      <c r="D143" s="36"/>
      <c r="E143" s="36"/>
      <c r="F143" s="36" t="s">
        <v>243</v>
      </c>
      <c r="G143" s="78" t="s">
        <v>26</v>
      </c>
      <c r="H143" s="37">
        <v>0</v>
      </c>
      <c r="I143" s="37">
        <v>10</v>
      </c>
      <c r="J143" s="37"/>
      <c r="K143" s="38">
        <v>3</v>
      </c>
      <c r="L143" s="39" t="s">
        <v>22</v>
      </c>
      <c r="M143" s="39" t="s">
        <v>65</v>
      </c>
      <c r="N143" s="36"/>
      <c r="O143" s="113" t="s">
        <v>537</v>
      </c>
    </row>
    <row r="144" spans="1:15" s="14" customFormat="1" x14ac:dyDescent="0.25">
      <c r="A144" s="99"/>
      <c r="B144" s="40"/>
      <c r="C144" s="40"/>
      <c r="D144" s="40"/>
      <c r="E144" s="40"/>
      <c r="F144" s="40"/>
      <c r="G144" s="104"/>
      <c r="H144" s="41">
        <f>SUM(H137:H143)</f>
        <v>25</v>
      </c>
      <c r="I144" s="41">
        <f>SUM(I137:I143)</f>
        <v>60</v>
      </c>
      <c r="J144" s="41"/>
      <c r="K144" s="41">
        <f>SUM(K137:K143)</f>
        <v>25</v>
      </c>
      <c r="L144" s="42"/>
      <c r="M144" s="42"/>
      <c r="N144" s="40"/>
      <c r="O144" s="113" t="s">
        <v>537</v>
      </c>
    </row>
    <row r="145" spans="1:15" s="14" customFormat="1" ht="24" x14ac:dyDescent="0.25">
      <c r="A145" s="99"/>
      <c r="B145" s="40"/>
      <c r="C145" s="40"/>
      <c r="D145" s="40"/>
      <c r="E145" s="40"/>
      <c r="F145" s="40"/>
      <c r="G145" s="103" t="s">
        <v>2</v>
      </c>
      <c r="H145" s="114">
        <f>SUM(H137:I144)</f>
        <v>170</v>
      </c>
      <c r="I145" s="115"/>
      <c r="J145" s="35">
        <f>SUM(J144)</f>
        <v>0</v>
      </c>
      <c r="K145" s="41"/>
      <c r="L145" s="42"/>
      <c r="M145" s="42"/>
      <c r="N145" s="40"/>
      <c r="O145" s="113" t="s">
        <v>537</v>
      </c>
    </row>
    <row r="146" spans="1:15" s="14" customFormat="1" ht="15.75" x14ac:dyDescent="0.25">
      <c r="A146" s="100" t="s">
        <v>244</v>
      </c>
      <c r="B146" s="15"/>
      <c r="C146" s="15"/>
      <c r="D146" s="15"/>
      <c r="E146" s="15"/>
      <c r="F146" s="15"/>
      <c r="G146" s="105"/>
      <c r="J146" s="17"/>
      <c r="L146" s="16"/>
      <c r="M146" s="16"/>
      <c r="N146" s="15"/>
      <c r="O146" s="113" t="s">
        <v>537</v>
      </c>
    </row>
    <row r="147" spans="1:15" s="49" customFormat="1" x14ac:dyDescent="0.25">
      <c r="A147" s="67">
        <v>3</v>
      </c>
      <c r="B147" s="46" t="s">
        <v>245</v>
      </c>
      <c r="C147" s="47" t="s">
        <v>246</v>
      </c>
      <c r="D147" s="27"/>
      <c r="E147" s="27"/>
      <c r="F147" s="47" t="s">
        <v>497</v>
      </c>
      <c r="G147" s="77" t="s">
        <v>26</v>
      </c>
      <c r="H147" s="44">
        <v>15</v>
      </c>
      <c r="I147" s="28">
        <v>0</v>
      </c>
      <c r="J147" s="28"/>
      <c r="K147" s="48">
        <v>5</v>
      </c>
      <c r="L147" s="44" t="s">
        <v>0</v>
      </c>
      <c r="M147" s="30" t="s">
        <v>65</v>
      </c>
      <c r="N147" s="27"/>
      <c r="O147" s="113" t="s">
        <v>537</v>
      </c>
    </row>
    <row r="148" spans="1:15" s="49" customFormat="1" x14ac:dyDescent="0.25">
      <c r="A148" s="67">
        <v>3</v>
      </c>
      <c r="B148" s="46" t="s">
        <v>247</v>
      </c>
      <c r="C148" s="47" t="s">
        <v>248</v>
      </c>
      <c r="D148" s="27"/>
      <c r="E148" s="27"/>
      <c r="F148" s="47" t="s">
        <v>541</v>
      </c>
      <c r="G148" s="77" t="s">
        <v>26</v>
      </c>
      <c r="H148" s="44">
        <v>15</v>
      </c>
      <c r="I148" s="28">
        <v>0</v>
      </c>
      <c r="J148" s="28"/>
      <c r="K148" s="48">
        <v>3</v>
      </c>
      <c r="L148" s="44" t="s">
        <v>21</v>
      </c>
      <c r="M148" s="30" t="s">
        <v>65</v>
      </c>
      <c r="N148" s="27"/>
      <c r="O148" s="113" t="s">
        <v>537</v>
      </c>
    </row>
    <row r="149" spans="1:15" s="49" customFormat="1" x14ac:dyDescent="0.25">
      <c r="A149" s="67">
        <v>3</v>
      </c>
      <c r="B149" s="46" t="s">
        <v>249</v>
      </c>
      <c r="C149" s="47" t="s">
        <v>250</v>
      </c>
      <c r="D149" s="27"/>
      <c r="E149" s="27"/>
      <c r="F149" s="47" t="s">
        <v>261</v>
      </c>
      <c r="G149" s="77" t="s">
        <v>26</v>
      </c>
      <c r="H149" s="44">
        <v>15</v>
      </c>
      <c r="I149" s="28">
        <v>0</v>
      </c>
      <c r="J149" s="28"/>
      <c r="K149" s="48">
        <v>5</v>
      </c>
      <c r="L149" s="44" t="s">
        <v>0</v>
      </c>
      <c r="M149" s="30" t="s">
        <v>65</v>
      </c>
      <c r="N149" s="27"/>
      <c r="O149" s="113" t="s">
        <v>537</v>
      </c>
    </row>
    <row r="150" spans="1:15" s="49" customFormat="1" x14ac:dyDescent="0.25">
      <c r="A150" s="67">
        <v>3</v>
      </c>
      <c r="B150" s="46" t="s">
        <v>251</v>
      </c>
      <c r="C150" s="47" t="s">
        <v>252</v>
      </c>
      <c r="D150" s="27"/>
      <c r="E150" s="27"/>
      <c r="F150" s="47" t="s">
        <v>497</v>
      </c>
      <c r="G150" s="77" t="s">
        <v>26</v>
      </c>
      <c r="H150" s="44">
        <v>15</v>
      </c>
      <c r="I150" s="28">
        <v>0</v>
      </c>
      <c r="J150" s="28"/>
      <c r="K150" s="48">
        <v>5</v>
      </c>
      <c r="L150" s="44" t="s">
        <v>0</v>
      </c>
      <c r="M150" s="30" t="s">
        <v>65</v>
      </c>
      <c r="N150" s="27"/>
      <c r="O150" s="113" t="s">
        <v>537</v>
      </c>
    </row>
    <row r="151" spans="1:15" s="49" customFormat="1" x14ac:dyDescent="0.25">
      <c r="A151" s="67">
        <v>3</v>
      </c>
      <c r="B151" s="46" t="s">
        <v>253</v>
      </c>
      <c r="C151" s="47" t="s">
        <v>254</v>
      </c>
      <c r="D151" s="27"/>
      <c r="E151" s="27"/>
      <c r="F151" s="47" t="s">
        <v>496</v>
      </c>
      <c r="G151" s="77" t="s">
        <v>26</v>
      </c>
      <c r="H151" s="44">
        <v>0</v>
      </c>
      <c r="I151" s="28">
        <v>15</v>
      </c>
      <c r="J151" s="28"/>
      <c r="K151" s="48">
        <v>4</v>
      </c>
      <c r="L151" s="44" t="s">
        <v>22</v>
      </c>
      <c r="M151" s="30" t="s">
        <v>65</v>
      </c>
      <c r="N151" s="27"/>
      <c r="O151" s="113" t="s">
        <v>537</v>
      </c>
    </row>
    <row r="152" spans="1:15" s="49" customFormat="1" x14ac:dyDescent="0.25">
      <c r="A152" s="67">
        <v>3</v>
      </c>
      <c r="B152" s="46" t="s">
        <v>255</v>
      </c>
      <c r="C152" s="47" t="s">
        <v>256</v>
      </c>
      <c r="D152" s="27"/>
      <c r="E152" s="27"/>
      <c r="F152" s="47" t="s">
        <v>497</v>
      </c>
      <c r="G152" s="77" t="s">
        <v>26</v>
      </c>
      <c r="H152" s="44">
        <v>0</v>
      </c>
      <c r="I152" s="28">
        <v>10</v>
      </c>
      <c r="J152" s="28"/>
      <c r="K152" s="48">
        <v>3</v>
      </c>
      <c r="L152" s="44" t="s">
        <v>22</v>
      </c>
      <c r="M152" s="30"/>
      <c r="N152" s="27"/>
      <c r="O152" s="113" t="s">
        <v>537</v>
      </c>
    </row>
    <row r="153" spans="1:15" s="49" customFormat="1" x14ac:dyDescent="0.25">
      <c r="A153" s="67">
        <v>3</v>
      </c>
      <c r="B153" s="46" t="s">
        <v>257</v>
      </c>
      <c r="C153" s="47" t="s">
        <v>258</v>
      </c>
      <c r="D153" s="27"/>
      <c r="E153" s="27"/>
      <c r="F153" s="47" t="s">
        <v>261</v>
      </c>
      <c r="G153" s="77" t="s">
        <v>26</v>
      </c>
      <c r="H153" s="44">
        <v>0</v>
      </c>
      <c r="I153" s="28">
        <v>10</v>
      </c>
      <c r="J153" s="28"/>
      <c r="K153" s="48">
        <v>4</v>
      </c>
      <c r="L153" s="44" t="s">
        <v>22</v>
      </c>
      <c r="M153" s="30" t="s">
        <v>65</v>
      </c>
      <c r="N153" s="27"/>
      <c r="O153" s="113" t="s">
        <v>537</v>
      </c>
    </row>
    <row r="154" spans="1:15" s="49" customFormat="1" x14ac:dyDescent="0.25">
      <c r="A154" s="67">
        <v>3</v>
      </c>
      <c r="B154" s="46" t="s">
        <v>259</v>
      </c>
      <c r="C154" s="47" t="s">
        <v>260</v>
      </c>
      <c r="D154" s="27"/>
      <c r="E154" s="27"/>
      <c r="F154" s="47" t="s">
        <v>228</v>
      </c>
      <c r="G154" s="77" t="s">
        <v>26</v>
      </c>
      <c r="H154" s="44">
        <v>0</v>
      </c>
      <c r="I154" s="28">
        <v>10</v>
      </c>
      <c r="J154" s="28"/>
      <c r="K154" s="48">
        <v>3</v>
      </c>
      <c r="L154" s="44" t="s">
        <v>22</v>
      </c>
      <c r="M154" s="30" t="s">
        <v>65</v>
      </c>
      <c r="N154" s="27"/>
      <c r="O154" s="113" t="s">
        <v>537</v>
      </c>
    </row>
    <row r="155" spans="1:15" x14ac:dyDescent="0.25">
      <c r="A155" s="98"/>
      <c r="B155" s="53"/>
      <c r="C155" s="31"/>
      <c r="D155" s="31"/>
      <c r="E155" s="31"/>
      <c r="F155" s="31"/>
      <c r="G155" s="102"/>
      <c r="H155" s="32">
        <f>SUM(H147:H154)</f>
        <v>60</v>
      </c>
      <c r="I155" s="32">
        <f>SUM(I147:I154)</f>
        <v>45</v>
      </c>
      <c r="J155" s="32">
        <f>SUM(J146:J154)</f>
        <v>0</v>
      </c>
      <c r="K155" s="32">
        <f>SUM(K147:K154)</f>
        <v>32</v>
      </c>
      <c r="L155" s="34"/>
      <c r="M155" s="34"/>
      <c r="N155" s="31"/>
      <c r="O155" s="113" t="s">
        <v>537</v>
      </c>
    </row>
    <row r="156" spans="1:15" ht="24" x14ac:dyDescent="0.25">
      <c r="A156" s="98"/>
      <c r="B156" s="53"/>
      <c r="C156" s="31"/>
      <c r="D156" s="31"/>
      <c r="E156" s="31"/>
      <c r="F156" s="31"/>
      <c r="G156" s="103" t="s">
        <v>2</v>
      </c>
      <c r="H156" s="114">
        <f>SUM(H155:I155)</f>
        <v>105</v>
      </c>
      <c r="I156" s="116"/>
      <c r="J156" s="35">
        <f>SUM(J155)</f>
        <v>0</v>
      </c>
      <c r="K156" s="32"/>
      <c r="L156" s="34"/>
      <c r="M156" s="34"/>
      <c r="N156" s="31"/>
      <c r="O156" s="113" t="s">
        <v>537</v>
      </c>
    </row>
    <row r="157" spans="1:15" s="45" customFormat="1" x14ac:dyDescent="0.2">
      <c r="A157" s="37">
        <v>4</v>
      </c>
      <c r="B157" s="36" t="s">
        <v>262</v>
      </c>
      <c r="C157" s="36" t="s">
        <v>263</v>
      </c>
      <c r="D157" s="36"/>
      <c r="E157" s="36" t="s">
        <v>255</v>
      </c>
      <c r="F157" s="73" t="s">
        <v>497</v>
      </c>
      <c r="G157" s="78" t="s">
        <v>26</v>
      </c>
      <c r="H157" s="37">
        <v>0</v>
      </c>
      <c r="I157" s="37">
        <v>10</v>
      </c>
      <c r="J157" s="37"/>
      <c r="K157" s="38">
        <v>3</v>
      </c>
      <c r="L157" s="39" t="s">
        <v>22</v>
      </c>
      <c r="M157" s="39" t="s">
        <v>65</v>
      </c>
      <c r="N157" s="36"/>
      <c r="O157" s="113" t="s">
        <v>537</v>
      </c>
    </row>
    <row r="158" spans="1:15" s="45" customFormat="1" x14ac:dyDescent="0.2">
      <c r="A158" s="37">
        <v>4</v>
      </c>
      <c r="B158" s="36" t="s">
        <v>264</v>
      </c>
      <c r="C158" s="36" t="s">
        <v>265</v>
      </c>
      <c r="D158" s="36"/>
      <c r="E158" s="36"/>
      <c r="F158" s="73" t="s">
        <v>496</v>
      </c>
      <c r="G158" s="78" t="s">
        <v>26</v>
      </c>
      <c r="H158" s="37">
        <v>10</v>
      </c>
      <c r="I158" s="37">
        <v>0</v>
      </c>
      <c r="J158" s="37"/>
      <c r="K158" s="38">
        <v>3</v>
      </c>
      <c r="L158" s="39" t="s">
        <v>0</v>
      </c>
      <c r="M158" s="39" t="s">
        <v>65</v>
      </c>
      <c r="N158" s="36"/>
      <c r="O158" s="113" t="s">
        <v>537</v>
      </c>
    </row>
    <row r="159" spans="1:15" s="45" customFormat="1" x14ac:dyDescent="0.2">
      <c r="A159" s="37">
        <v>4</v>
      </c>
      <c r="B159" s="36" t="s">
        <v>266</v>
      </c>
      <c r="C159" s="36" t="s">
        <v>267</v>
      </c>
      <c r="D159" s="36"/>
      <c r="E159" s="36"/>
      <c r="F159" s="73" t="s">
        <v>228</v>
      </c>
      <c r="G159" s="78" t="s">
        <v>26</v>
      </c>
      <c r="H159" s="37">
        <v>10</v>
      </c>
      <c r="I159" s="37">
        <v>0</v>
      </c>
      <c r="J159" s="37"/>
      <c r="K159" s="38">
        <v>4</v>
      </c>
      <c r="L159" s="39" t="s">
        <v>0</v>
      </c>
      <c r="M159" s="39" t="s">
        <v>65</v>
      </c>
      <c r="N159" s="36"/>
      <c r="O159" s="113" t="s">
        <v>537</v>
      </c>
    </row>
    <row r="160" spans="1:15" s="45" customFormat="1" x14ac:dyDescent="0.2">
      <c r="A160" s="37">
        <v>4</v>
      </c>
      <c r="B160" s="36" t="s">
        <v>268</v>
      </c>
      <c r="C160" s="36" t="s">
        <v>269</v>
      </c>
      <c r="D160" s="36"/>
      <c r="E160" s="36"/>
      <c r="F160" s="73" t="s">
        <v>497</v>
      </c>
      <c r="G160" s="78" t="s">
        <v>26</v>
      </c>
      <c r="H160" s="37">
        <v>0</v>
      </c>
      <c r="I160" s="37">
        <v>10</v>
      </c>
      <c r="J160" s="37"/>
      <c r="K160" s="38">
        <v>3</v>
      </c>
      <c r="L160" s="39" t="s">
        <v>22</v>
      </c>
      <c r="M160" s="39" t="s">
        <v>65</v>
      </c>
      <c r="N160" s="36"/>
      <c r="O160" s="113" t="s">
        <v>537</v>
      </c>
    </row>
    <row r="161" spans="1:15" s="45" customFormat="1" x14ac:dyDescent="0.2">
      <c r="A161" s="37">
        <v>4</v>
      </c>
      <c r="B161" s="36" t="s">
        <v>270</v>
      </c>
      <c r="C161" s="36" t="s">
        <v>271</v>
      </c>
      <c r="D161" s="36"/>
      <c r="E161" s="36" t="s">
        <v>257</v>
      </c>
      <c r="F161" s="36" t="s">
        <v>261</v>
      </c>
      <c r="G161" s="78" t="s">
        <v>26</v>
      </c>
      <c r="H161" s="37">
        <v>0</v>
      </c>
      <c r="I161" s="37">
        <v>10</v>
      </c>
      <c r="J161" s="37"/>
      <c r="K161" s="38">
        <v>4</v>
      </c>
      <c r="L161" s="39" t="s">
        <v>22</v>
      </c>
      <c r="M161" s="39" t="s">
        <v>65</v>
      </c>
      <c r="N161" s="36"/>
      <c r="O161" s="113" t="s">
        <v>537</v>
      </c>
    </row>
    <row r="162" spans="1:15" s="45" customFormat="1" x14ac:dyDescent="0.2">
      <c r="A162" s="37">
        <v>4</v>
      </c>
      <c r="B162" s="36" t="s">
        <v>272</v>
      </c>
      <c r="C162" s="36" t="s">
        <v>273</v>
      </c>
      <c r="D162" s="36"/>
      <c r="E162" s="36" t="s">
        <v>247</v>
      </c>
      <c r="F162" s="36" t="s">
        <v>541</v>
      </c>
      <c r="G162" s="78" t="s">
        <v>26</v>
      </c>
      <c r="H162" s="37">
        <v>15</v>
      </c>
      <c r="I162" s="37">
        <v>0</v>
      </c>
      <c r="J162" s="37"/>
      <c r="K162" s="38">
        <v>3</v>
      </c>
      <c r="L162" s="39" t="s">
        <v>21</v>
      </c>
      <c r="M162" s="39" t="s">
        <v>65</v>
      </c>
      <c r="N162" s="36"/>
      <c r="O162" s="113" t="s">
        <v>537</v>
      </c>
    </row>
    <row r="163" spans="1:15" s="45" customFormat="1" x14ac:dyDescent="0.2">
      <c r="A163" s="37">
        <v>4</v>
      </c>
      <c r="B163" s="36" t="s">
        <v>274</v>
      </c>
      <c r="C163" s="36" t="s">
        <v>275</v>
      </c>
      <c r="D163" s="36"/>
      <c r="E163" s="36" t="s">
        <v>259</v>
      </c>
      <c r="F163" s="36" t="s">
        <v>228</v>
      </c>
      <c r="G163" s="78" t="s">
        <v>26</v>
      </c>
      <c r="H163" s="37">
        <v>0</v>
      </c>
      <c r="I163" s="37">
        <v>10</v>
      </c>
      <c r="J163" s="37"/>
      <c r="K163" s="38">
        <v>3</v>
      </c>
      <c r="L163" s="39" t="s">
        <v>22</v>
      </c>
      <c r="M163" s="39" t="s">
        <v>65</v>
      </c>
      <c r="N163" s="36"/>
      <c r="O163" s="113" t="s">
        <v>537</v>
      </c>
    </row>
    <row r="164" spans="1:15" s="14" customFormat="1" x14ac:dyDescent="0.25">
      <c r="A164" s="99"/>
      <c r="B164" s="40"/>
      <c r="C164" s="40"/>
      <c r="D164" s="40"/>
      <c r="E164" s="40"/>
      <c r="F164" s="40"/>
      <c r="G164" s="104"/>
      <c r="H164" s="41">
        <f>SUM(H157:H163)</f>
        <v>35</v>
      </c>
      <c r="I164" s="41">
        <f>SUM(I157:I163)</f>
        <v>40</v>
      </c>
      <c r="J164" s="41"/>
      <c r="K164" s="41">
        <f>SUM(K157:K163)</f>
        <v>23</v>
      </c>
      <c r="L164" s="42"/>
      <c r="M164" s="42"/>
      <c r="N164" s="40"/>
      <c r="O164" s="113" t="s">
        <v>537</v>
      </c>
    </row>
    <row r="165" spans="1:15" s="14" customFormat="1" ht="24" x14ac:dyDescent="0.25">
      <c r="A165" s="99"/>
      <c r="B165" s="40"/>
      <c r="C165" s="40"/>
      <c r="D165" s="40"/>
      <c r="E165" s="40"/>
      <c r="F165" s="40"/>
      <c r="G165" s="103" t="s">
        <v>2</v>
      </c>
      <c r="H165" s="114">
        <f>SUM(H164:I164)</f>
        <v>75</v>
      </c>
      <c r="I165" s="115"/>
      <c r="J165" s="35">
        <f>SUM(J164)</f>
        <v>0</v>
      </c>
      <c r="K165" s="41"/>
      <c r="L165" s="42"/>
      <c r="M165" s="42"/>
      <c r="N165" s="40"/>
      <c r="O165" s="113" t="s">
        <v>537</v>
      </c>
    </row>
    <row r="166" spans="1:15" s="14" customFormat="1" ht="15.75" x14ac:dyDescent="0.25">
      <c r="A166" s="100" t="s">
        <v>276</v>
      </c>
      <c r="B166" s="15"/>
      <c r="C166" s="15"/>
      <c r="D166" s="15"/>
      <c r="E166" s="15"/>
      <c r="F166" s="15"/>
      <c r="G166" s="105"/>
      <c r="J166" s="17"/>
      <c r="L166" s="16"/>
      <c r="M166" s="16"/>
      <c r="N166" s="15"/>
      <c r="O166" s="113" t="s">
        <v>537</v>
      </c>
    </row>
    <row r="167" spans="1:15" s="49" customFormat="1" x14ac:dyDescent="0.25">
      <c r="A167" s="67">
        <v>3</v>
      </c>
      <c r="B167" s="46" t="s">
        <v>277</v>
      </c>
      <c r="C167" s="47" t="s">
        <v>278</v>
      </c>
      <c r="D167" s="27"/>
      <c r="E167" s="27"/>
      <c r="F167" s="47" t="s">
        <v>496</v>
      </c>
      <c r="G167" s="77" t="s">
        <v>26</v>
      </c>
      <c r="H167" s="44">
        <v>0</v>
      </c>
      <c r="I167" s="28">
        <v>15</v>
      </c>
      <c r="J167" s="28"/>
      <c r="K167" s="48">
        <v>4</v>
      </c>
      <c r="L167" s="44" t="s">
        <v>21</v>
      </c>
      <c r="M167" s="30" t="s">
        <v>65</v>
      </c>
      <c r="N167" s="27"/>
      <c r="O167" s="113" t="s">
        <v>537</v>
      </c>
    </row>
    <row r="168" spans="1:15" s="49" customFormat="1" x14ac:dyDescent="0.25">
      <c r="A168" s="67">
        <v>3</v>
      </c>
      <c r="B168" s="46" t="s">
        <v>279</v>
      </c>
      <c r="C168" s="47" t="s">
        <v>280</v>
      </c>
      <c r="D168" s="27"/>
      <c r="E168" s="27"/>
      <c r="F168" s="47" t="s">
        <v>541</v>
      </c>
      <c r="G168" s="77" t="s">
        <v>26</v>
      </c>
      <c r="H168" s="44">
        <v>10</v>
      </c>
      <c r="I168" s="28">
        <v>0</v>
      </c>
      <c r="J168" s="28"/>
      <c r="K168" s="48">
        <v>3</v>
      </c>
      <c r="L168" s="44" t="s">
        <v>0</v>
      </c>
      <c r="M168" s="30" t="s">
        <v>65</v>
      </c>
      <c r="N168" s="27"/>
      <c r="O168" s="113" t="s">
        <v>537</v>
      </c>
    </row>
    <row r="169" spans="1:15" s="49" customFormat="1" x14ac:dyDescent="0.25">
      <c r="A169" s="67">
        <v>3</v>
      </c>
      <c r="B169" s="46" t="s">
        <v>281</v>
      </c>
      <c r="C169" s="47" t="s">
        <v>282</v>
      </c>
      <c r="D169" s="27"/>
      <c r="E169" s="27"/>
      <c r="F169" s="47" t="s">
        <v>541</v>
      </c>
      <c r="G169" s="77" t="s">
        <v>26</v>
      </c>
      <c r="H169" s="44">
        <v>0</v>
      </c>
      <c r="I169" s="28">
        <v>15</v>
      </c>
      <c r="J169" s="28"/>
      <c r="K169" s="48">
        <v>5</v>
      </c>
      <c r="L169" s="44" t="s">
        <v>22</v>
      </c>
      <c r="M169" s="30" t="s">
        <v>65</v>
      </c>
      <c r="N169" s="27"/>
      <c r="O169" s="113" t="s">
        <v>537</v>
      </c>
    </row>
    <row r="170" spans="1:15" s="49" customFormat="1" ht="24" x14ac:dyDescent="0.25">
      <c r="A170" s="67">
        <v>3</v>
      </c>
      <c r="B170" s="46" t="s">
        <v>283</v>
      </c>
      <c r="C170" s="47" t="s">
        <v>284</v>
      </c>
      <c r="D170" s="27"/>
      <c r="E170" s="27"/>
      <c r="F170" s="47" t="s">
        <v>497</v>
      </c>
      <c r="G170" s="77" t="s">
        <v>26</v>
      </c>
      <c r="H170" s="44">
        <v>15</v>
      </c>
      <c r="I170" s="28">
        <v>0</v>
      </c>
      <c r="J170" s="28"/>
      <c r="K170" s="48">
        <v>5</v>
      </c>
      <c r="L170" s="44" t="s">
        <v>0</v>
      </c>
      <c r="M170" s="30" t="s">
        <v>65</v>
      </c>
      <c r="N170" s="27"/>
      <c r="O170" s="113" t="s">
        <v>537</v>
      </c>
    </row>
    <row r="171" spans="1:15" s="49" customFormat="1" ht="24" x14ac:dyDescent="0.25">
      <c r="A171" s="67">
        <v>3</v>
      </c>
      <c r="B171" s="46" t="s">
        <v>285</v>
      </c>
      <c r="C171" s="47" t="s">
        <v>286</v>
      </c>
      <c r="D171" s="27"/>
      <c r="E171" s="27"/>
      <c r="F171" s="47" t="s">
        <v>541</v>
      </c>
      <c r="G171" s="77" t="s">
        <v>26</v>
      </c>
      <c r="H171" s="44">
        <v>0</v>
      </c>
      <c r="I171" s="28">
        <v>15</v>
      </c>
      <c r="J171" s="28"/>
      <c r="K171" s="48">
        <v>4</v>
      </c>
      <c r="L171" s="44" t="s">
        <v>22</v>
      </c>
      <c r="M171" s="30" t="s">
        <v>65</v>
      </c>
      <c r="N171" s="27"/>
      <c r="O171" s="113" t="s">
        <v>537</v>
      </c>
    </row>
    <row r="172" spans="1:15" s="49" customFormat="1" x14ac:dyDescent="0.25">
      <c r="A172" s="67">
        <v>3</v>
      </c>
      <c r="B172" s="46" t="s">
        <v>287</v>
      </c>
      <c r="C172" s="47" t="s">
        <v>288</v>
      </c>
      <c r="D172" s="27"/>
      <c r="E172" s="27"/>
      <c r="F172" s="47" t="s">
        <v>107</v>
      </c>
      <c r="G172" s="77" t="s">
        <v>109</v>
      </c>
      <c r="H172" s="44">
        <v>0</v>
      </c>
      <c r="I172" s="28">
        <v>10</v>
      </c>
      <c r="J172" s="28"/>
      <c r="K172" s="48">
        <v>3</v>
      </c>
      <c r="L172" s="44" t="s">
        <v>22</v>
      </c>
      <c r="M172" s="30"/>
      <c r="N172" s="27"/>
      <c r="O172" s="113" t="s">
        <v>537</v>
      </c>
    </row>
    <row r="173" spans="1:15" s="49" customFormat="1" x14ac:dyDescent="0.25">
      <c r="A173" s="67">
        <v>3</v>
      </c>
      <c r="B173" s="46" t="s">
        <v>289</v>
      </c>
      <c r="C173" s="47" t="s">
        <v>290</v>
      </c>
      <c r="D173" s="27"/>
      <c r="E173" s="27"/>
      <c r="F173" s="47" t="s">
        <v>24</v>
      </c>
      <c r="G173" s="77" t="s">
        <v>26</v>
      </c>
      <c r="H173" s="44">
        <v>10</v>
      </c>
      <c r="I173" s="28">
        <v>0</v>
      </c>
      <c r="J173" s="28"/>
      <c r="K173" s="48">
        <v>3</v>
      </c>
      <c r="L173" s="44" t="s">
        <v>0</v>
      </c>
      <c r="M173" s="30" t="s">
        <v>65</v>
      </c>
      <c r="N173" s="27"/>
      <c r="O173" s="113" t="s">
        <v>537</v>
      </c>
    </row>
    <row r="174" spans="1:15" s="49" customFormat="1" x14ac:dyDescent="0.25">
      <c r="A174" s="67">
        <v>3</v>
      </c>
      <c r="B174" s="46" t="s">
        <v>291</v>
      </c>
      <c r="C174" s="47" t="s">
        <v>217</v>
      </c>
      <c r="D174" s="27"/>
      <c r="E174" s="27"/>
      <c r="F174" s="47" t="s">
        <v>541</v>
      </c>
      <c r="G174" s="77" t="s">
        <v>26</v>
      </c>
      <c r="H174" s="44">
        <v>0</v>
      </c>
      <c r="I174" s="28">
        <v>15</v>
      </c>
      <c r="J174" s="28"/>
      <c r="K174" s="48">
        <v>4</v>
      </c>
      <c r="L174" s="44" t="s">
        <v>21</v>
      </c>
      <c r="M174" s="30" t="s">
        <v>65</v>
      </c>
      <c r="N174" s="27"/>
      <c r="O174" s="113" t="s">
        <v>537</v>
      </c>
    </row>
    <row r="175" spans="1:15" x14ac:dyDescent="0.25">
      <c r="A175" s="98"/>
      <c r="B175" s="53"/>
      <c r="C175" s="31"/>
      <c r="D175" s="31"/>
      <c r="E175" s="31"/>
      <c r="F175" s="31"/>
      <c r="G175" s="102"/>
      <c r="H175" s="32">
        <f>SUM(H167:H174)</f>
        <v>35</v>
      </c>
      <c r="I175" s="32">
        <f>SUM(I167:I174)</f>
        <v>70</v>
      </c>
      <c r="J175" s="32">
        <f>SUM(J166:J174)</f>
        <v>0</v>
      </c>
      <c r="K175" s="32">
        <f>SUM(K167:K174)</f>
        <v>31</v>
      </c>
      <c r="L175" s="34"/>
      <c r="M175" s="34"/>
      <c r="N175" s="31"/>
      <c r="O175" s="113" t="s">
        <v>537</v>
      </c>
    </row>
    <row r="176" spans="1:15" ht="24" x14ac:dyDescent="0.25">
      <c r="A176" s="98"/>
      <c r="B176" s="53"/>
      <c r="C176" s="31"/>
      <c r="D176" s="31"/>
      <c r="E176" s="31"/>
      <c r="F176" s="31"/>
      <c r="G176" s="103" t="s">
        <v>2</v>
      </c>
      <c r="H176" s="114">
        <f>SUM(H175:I175)</f>
        <v>105</v>
      </c>
      <c r="I176" s="116"/>
      <c r="J176" s="35">
        <f>SUM(J175)</f>
        <v>0</v>
      </c>
      <c r="K176" s="32"/>
      <c r="L176" s="34"/>
      <c r="M176" s="34"/>
      <c r="N176" s="31"/>
      <c r="O176" s="113" t="s">
        <v>537</v>
      </c>
    </row>
    <row r="177" spans="1:15" s="45" customFormat="1" x14ac:dyDescent="0.2">
      <c r="A177" s="37">
        <v>4</v>
      </c>
      <c r="B177" s="36" t="s">
        <v>292</v>
      </c>
      <c r="C177" s="36" t="s">
        <v>293</v>
      </c>
      <c r="D177" s="36"/>
      <c r="E177" s="36"/>
      <c r="F177" s="36" t="s">
        <v>541</v>
      </c>
      <c r="G177" s="78" t="s">
        <v>26</v>
      </c>
      <c r="H177" s="37">
        <v>15</v>
      </c>
      <c r="I177" s="37">
        <v>0</v>
      </c>
      <c r="J177" s="37"/>
      <c r="K177" s="38">
        <v>5</v>
      </c>
      <c r="L177" s="39" t="s">
        <v>22</v>
      </c>
      <c r="M177" s="39" t="s">
        <v>65</v>
      </c>
      <c r="N177" s="36"/>
      <c r="O177" s="113" t="s">
        <v>537</v>
      </c>
    </row>
    <row r="178" spans="1:15" s="45" customFormat="1" x14ac:dyDescent="0.2">
      <c r="A178" s="37">
        <v>4</v>
      </c>
      <c r="B178" s="36" t="s">
        <v>294</v>
      </c>
      <c r="C178" s="36" t="s">
        <v>295</v>
      </c>
      <c r="D178" s="36"/>
      <c r="E178" s="36"/>
      <c r="F178" s="36" t="s">
        <v>23</v>
      </c>
      <c r="G178" s="78" t="s">
        <v>26</v>
      </c>
      <c r="H178" s="37">
        <v>10</v>
      </c>
      <c r="I178" s="37">
        <v>0</v>
      </c>
      <c r="J178" s="37"/>
      <c r="K178" s="38">
        <v>3</v>
      </c>
      <c r="L178" s="39" t="s">
        <v>0</v>
      </c>
      <c r="M178" s="39" t="s">
        <v>65</v>
      </c>
      <c r="N178" s="36"/>
      <c r="O178" s="113" t="s">
        <v>537</v>
      </c>
    </row>
    <row r="179" spans="1:15" s="45" customFormat="1" x14ac:dyDescent="0.2">
      <c r="A179" s="37">
        <v>4</v>
      </c>
      <c r="B179" s="36" t="s">
        <v>296</v>
      </c>
      <c r="C179" s="36" t="s">
        <v>297</v>
      </c>
      <c r="D179" s="36"/>
      <c r="E179" s="36"/>
      <c r="F179" s="36" t="s">
        <v>541</v>
      </c>
      <c r="G179" s="78" t="s">
        <v>26</v>
      </c>
      <c r="H179" s="37">
        <v>0</v>
      </c>
      <c r="I179" s="37">
        <v>15</v>
      </c>
      <c r="J179" s="37"/>
      <c r="K179" s="38">
        <v>5</v>
      </c>
      <c r="L179" s="39" t="s">
        <v>21</v>
      </c>
      <c r="M179" s="39" t="s">
        <v>65</v>
      </c>
      <c r="N179" s="36"/>
      <c r="O179" s="113" t="s">
        <v>537</v>
      </c>
    </row>
    <row r="180" spans="1:15" s="45" customFormat="1" x14ac:dyDescent="0.2">
      <c r="A180" s="37">
        <v>4</v>
      </c>
      <c r="B180" s="36" t="s">
        <v>298</v>
      </c>
      <c r="C180" s="36" t="s">
        <v>299</v>
      </c>
      <c r="D180" s="36"/>
      <c r="E180" s="36"/>
      <c r="F180" s="36" t="s">
        <v>261</v>
      </c>
      <c r="G180" s="78" t="s">
        <v>26</v>
      </c>
      <c r="H180" s="37">
        <v>0</v>
      </c>
      <c r="I180" s="37">
        <v>10</v>
      </c>
      <c r="J180" s="37"/>
      <c r="K180" s="38">
        <v>3</v>
      </c>
      <c r="L180" s="39" t="s">
        <v>22</v>
      </c>
      <c r="M180" s="39" t="s">
        <v>65</v>
      </c>
      <c r="N180" s="36"/>
      <c r="O180" s="113" t="s">
        <v>537</v>
      </c>
    </row>
    <row r="181" spans="1:15" s="45" customFormat="1" x14ac:dyDescent="0.2">
      <c r="A181" s="37">
        <v>4</v>
      </c>
      <c r="B181" s="36" t="s">
        <v>300</v>
      </c>
      <c r="C181" s="36" t="s">
        <v>301</v>
      </c>
      <c r="D181" s="36"/>
      <c r="E181" s="36"/>
      <c r="F181" s="36" t="s">
        <v>554</v>
      </c>
      <c r="G181" s="78" t="s">
        <v>555</v>
      </c>
      <c r="H181" s="37">
        <v>15</v>
      </c>
      <c r="I181" s="37">
        <v>0</v>
      </c>
      <c r="J181" s="37"/>
      <c r="K181" s="38">
        <v>5</v>
      </c>
      <c r="L181" s="39" t="s">
        <v>0</v>
      </c>
      <c r="M181" s="39" t="s">
        <v>65</v>
      </c>
      <c r="N181" s="36"/>
      <c r="O181" s="113" t="s">
        <v>537</v>
      </c>
    </row>
    <row r="182" spans="1:15" s="45" customFormat="1" x14ac:dyDescent="0.2">
      <c r="A182" s="37">
        <v>4</v>
      </c>
      <c r="B182" s="36" t="s">
        <v>302</v>
      </c>
      <c r="C182" s="36" t="s">
        <v>303</v>
      </c>
      <c r="D182" s="36"/>
      <c r="E182" s="36"/>
      <c r="F182" s="36" t="s">
        <v>23</v>
      </c>
      <c r="G182" s="78" t="s">
        <v>26</v>
      </c>
      <c r="H182" s="37">
        <v>10</v>
      </c>
      <c r="I182" s="37">
        <v>0</v>
      </c>
      <c r="J182" s="37"/>
      <c r="K182" s="38">
        <v>3</v>
      </c>
      <c r="L182" s="39" t="s">
        <v>0</v>
      </c>
      <c r="M182" s="39" t="s">
        <v>65</v>
      </c>
      <c r="N182" s="36"/>
      <c r="O182" s="113" t="s">
        <v>537</v>
      </c>
    </row>
    <row r="183" spans="1:15" s="14" customFormat="1" x14ac:dyDescent="0.25">
      <c r="A183" s="99"/>
      <c r="B183" s="40"/>
      <c r="C183" s="40"/>
      <c r="D183" s="40"/>
      <c r="E183" s="40"/>
      <c r="F183" s="40"/>
      <c r="G183" s="104"/>
      <c r="H183" s="41">
        <f>SUM(H177:H182)</f>
        <v>50</v>
      </c>
      <c r="I183" s="41">
        <f>SUM(I177:I182)</f>
        <v>25</v>
      </c>
      <c r="J183" s="41"/>
      <c r="K183" s="41">
        <f>SUM(K177:K182)</f>
        <v>24</v>
      </c>
      <c r="L183" s="42"/>
      <c r="M183" s="42"/>
      <c r="N183" s="40"/>
      <c r="O183" s="113" t="s">
        <v>537</v>
      </c>
    </row>
    <row r="184" spans="1:15" s="14" customFormat="1" ht="24" x14ac:dyDescent="0.25">
      <c r="A184" s="99"/>
      <c r="B184" s="40"/>
      <c r="C184" s="40"/>
      <c r="D184" s="40"/>
      <c r="E184" s="40"/>
      <c r="F184" s="40"/>
      <c r="G184" s="103" t="s">
        <v>2</v>
      </c>
      <c r="H184" s="114">
        <f>SUM(H183:I183)</f>
        <v>75</v>
      </c>
      <c r="I184" s="115"/>
      <c r="J184" s="35">
        <f>SUM(J183)</f>
        <v>0</v>
      </c>
      <c r="K184" s="41"/>
      <c r="L184" s="42"/>
      <c r="M184" s="42"/>
      <c r="N184" s="40"/>
      <c r="O184" s="113" t="s">
        <v>537</v>
      </c>
    </row>
    <row r="185" spans="1:15" s="14" customFormat="1" ht="15.75" x14ac:dyDescent="0.25">
      <c r="A185" s="100" t="s">
        <v>304</v>
      </c>
      <c r="B185" s="15"/>
      <c r="C185" s="15"/>
      <c r="D185" s="15"/>
      <c r="E185" s="15"/>
      <c r="F185" s="15"/>
      <c r="G185" s="105"/>
      <c r="J185" s="17"/>
      <c r="L185" s="16"/>
      <c r="M185" s="16"/>
      <c r="N185" s="15"/>
      <c r="O185" s="113" t="s">
        <v>537</v>
      </c>
    </row>
    <row r="186" spans="1:15" s="49" customFormat="1" x14ac:dyDescent="0.25">
      <c r="A186" s="67">
        <v>3</v>
      </c>
      <c r="B186" s="46" t="s">
        <v>305</v>
      </c>
      <c r="C186" s="47" t="s">
        <v>306</v>
      </c>
      <c r="D186" s="27"/>
      <c r="E186" s="27"/>
      <c r="F186" s="47" t="s">
        <v>496</v>
      </c>
      <c r="G186" s="77" t="s">
        <v>26</v>
      </c>
      <c r="H186" s="44">
        <v>0</v>
      </c>
      <c r="I186" s="28">
        <v>15</v>
      </c>
      <c r="J186" s="28"/>
      <c r="K186" s="48">
        <v>4</v>
      </c>
      <c r="L186" s="44" t="s">
        <v>22</v>
      </c>
      <c r="M186" s="30" t="s">
        <v>65</v>
      </c>
      <c r="N186" s="27"/>
      <c r="O186" s="113" t="s">
        <v>537</v>
      </c>
    </row>
    <row r="187" spans="1:15" s="49" customFormat="1" x14ac:dyDescent="0.25">
      <c r="A187" s="67">
        <v>3</v>
      </c>
      <c r="B187" s="46" t="s">
        <v>307</v>
      </c>
      <c r="C187" s="47" t="s">
        <v>499</v>
      </c>
      <c r="D187" s="27"/>
      <c r="E187" s="27"/>
      <c r="F187" s="47" t="s">
        <v>541</v>
      </c>
      <c r="G187" s="77" t="s">
        <v>26</v>
      </c>
      <c r="H187" s="44">
        <v>0</v>
      </c>
      <c r="I187" s="28">
        <v>15</v>
      </c>
      <c r="J187" s="28"/>
      <c r="K187" s="48">
        <v>4</v>
      </c>
      <c r="L187" s="44" t="s">
        <v>22</v>
      </c>
      <c r="M187" s="30" t="s">
        <v>65</v>
      </c>
      <c r="N187" s="27"/>
      <c r="O187" s="113" t="s">
        <v>537</v>
      </c>
    </row>
    <row r="188" spans="1:15" s="49" customFormat="1" x14ac:dyDescent="0.25">
      <c r="A188" s="67">
        <v>3</v>
      </c>
      <c r="B188" s="46" t="s">
        <v>308</v>
      </c>
      <c r="C188" s="47" t="s">
        <v>238</v>
      </c>
      <c r="D188" s="27"/>
      <c r="E188" s="27"/>
      <c r="F188" s="47" t="s">
        <v>228</v>
      </c>
      <c r="G188" s="77" t="s">
        <v>26</v>
      </c>
      <c r="H188" s="44">
        <v>0</v>
      </c>
      <c r="I188" s="28">
        <v>15</v>
      </c>
      <c r="J188" s="28"/>
      <c r="K188" s="48">
        <v>5</v>
      </c>
      <c r="L188" s="44" t="s">
        <v>22</v>
      </c>
      <c r="M188" s="30" t="s">
        <v>65</v>
      </c>
      <c r="N188" s="27"/>
      <c r="O188" s="113" t="s">
        <v>537</v>
      </c>
    </row>
    <row r="189" spans="1:15" s="49" customFormat="1" x14ac:dyDescent="0.25">
      <c r="A189" s="67">
        <v>3</v>
      </c>
      <c r="B189" s="46" t="s">
        <v>309</v>
      </c>
      <c r="C189" s="47" t="s">
        <v>221</v>
      </c>
      <c r="D189" s="27"/>
      <c r="E189" s="27"/>
      <c r="F189" s="47" t="s">
        <v>228</v>
      </c>
      <c r="G189" s="77" t="s">
        <v>26</v>
      </c>
      <c r="H189" s="44">
        <v>10</v>
      </c>
      <c r="I189" s="28">
        <v>0</v>
      </c>
      <c r="J189" s="28"/>
      <c r="K189" s="48">
        <v>3</v>
      </c>
      <c r="L189" s="44" t="s">
        <v>0</v>
      </c>
      <c r="M189" s="30" t="s">
        <v>65</v>
      </c>
      <c r="N189" s="27"/>
      <c r="O189" s="113" t="s">
        <v>537</v>
      </c>
    </row>
    <row r="190" spans="1:15" s="49" customFormat="1" x14ac:dyDescent="0.25">
      <c r="A190" s="67">
        <v>3</v>
      </c>
      <c r="B190" s="46" t="s">
        <v>310</v>
      </c>
      <c r="C190" s="47" t="s">
        <v>217</v>
      </c>
      <c r="D190" s="27"/>
      <c r="E190" s="27"/>
      <c r="F190" s="47" t="s">
        <v>541</v>
      </c>
      <c r="G190" s="77" t="s">
        <v>26</v>
      </c>
      <c r="H190" s="44">
        <v>0</v>
      </c>
      <c r="I190" s="28">
        <v>15</v>
      </c>
      <c r="J190" s="28"/>
      <c r="K190" s="48">
        <v>4</v>
      </c>
      <c r="L190" s="44" t="s">
        <v>22</v>
      </c>
      <c r="M190" s="30" t="s">
        <v>65</v>
      </c>
      <c r="N190" s="27"/>
      <c r="O190" s="113" t="s">
        <v>537</v>
      </c>
    </row>
    <row r="191" spans="1:15" s="49" customFormat="1" x14ac:dyDescent="0.25">
      <c r="A191" s="67">
        <v>3</v>
      </c>
      <c r="B191" s="46" t="s">
        <v>311</v>
      </c>
      <c r="C191" s="47" t="s">
        <v>312</v>
      </c>
      <c r="D191" s="27"/>
      <c r="E191" s="27"/>
      <c r="F191" s="47" t="s">
        <v>243</v>
      </c>
      <c r="G191" s="77" t="s">
        <v>26</v>
      </c>
      <c r="H191" s="44">
        <v>15</v>
      </c>
      <c r="I191" s="28">
        <v>0</v>
      </c>
      <c r="J191" s="28"/>
      <c r="K191" s="48">
        <v>5</v>
      </c>
      <c r="L191" s="44" t="s">
        <v>22</v>
      </c>
      <c r="M191" s="30" t="s">
        <v>65</v>
      </c>
      <c r="N191" s="27"/>
      <c r="O191" s="113" t="s">
        <v>537</v>
      </c>
    </row>
    <row r="192" spans="1:15" s="49" customFormat="1" x14ac:dyDescent="0.25">
      <c r="A192" s="67">
        <v>3</v>
      </c>
      <c r="B192" s="46" t="s">
        <v>313</v>
      </c>
      <c r="C192" s="47" t="s">
        <v>314</v>
      </c>
      <c r="D192" s="27"/>
      <c r="E192" s="27"/>
      <c r="F192" s="47" t="s">
        <v>315</v>
      </c>
      <c r="G192" s="77" t="s">
        <v>26</v>
      </c>
      <c r="H192" s="44">
        <v>15</v>
      </c>
      <c r="I192" s="28">
        <v>0</v>
      </c>
      <c r="J192" s="28"/>
      <c r="K192" s="48">
        <v>5</v>
      </c>
      <c r="L192" s="44" t="s">
        <v>0</v>
      </c>
      <c r="M192" s="30" t="s">
        <v>65</v>
      </c>
      <c r="N192" s="27"/>
      <c r="O192" s="113" t="s">
        <v>537</v>
      </c>
    </row>
    <row r="193" spans="1:15" x14ac:dyDescent="0.25">
      <c r="A193" s="98"/>
      <c r="B193" s="53"/>
      <c r="C193" s="31"/>
      <c r="D193" s="31"/>
      <c r="E193" s="31"/>
      <c r="F193" s="31"/>
      <c r="G193" s="102"/>
      <c r="H193" s="32">
        <f>SUM(H186:H192)</f>
        <v>40</v>
      </c>
      <c r="I193" s="32">
        <f>SUM(I186:I192)</f>
        <v>60</v>
      </c>
      <c r="J193" s="32">
        <f>SUM(J185:J192)</f>
        <v>0</v>
      </c>
      <c r="K193" s="32">
        <f>SUM(K186:K192)</f>
        <v>30</v>
      </c>
      <c r="L193" s="34"/>
      <c r="M193" s="34"/>
      <c r="N193" s="31"/>
      <c r="O193" s="113" t="s">
        <v>537</v>
      </c>
    </row>
    <row r="194" spans="1:15" ht="24" x14ac:dyDescent="0.25">
      <c r="A194" s="98"/>
      <c r="B194" s="53"/>
      <c r="C194" s="31"/>
      <c r="D194" s="31"/>
      <c r="E194" s="31"/>
      <c r="F194" s="31"/>
      <c r="G194" s="103" t="s">
        <v>2</v>
      </c>
      <c r="H194" s="114">
        <f>SUM(H193:I193)</f>
        <v>100</v>
      </c>
      <c r="I194" s="116"/>
      <c r="J194" s="35">
        <f>SUM(J193)</f>
        <v>0</v>
      </c>
      <c r="K194" s="32"/>
      <c r="L194" s="34"/>
      <c r="M194" s="34"/>
      <c r="N194" s="31"/>
      <c r="O194" s="113" t="s">
        <v>537</v>
      </c>
    </row>
    <row r="195" spans="1:15" s="45" customFormat="1" x14ac:dyDescent="0.2">
      <c r="A195" s="37">
        <v>4</v>
      </c>
      <c r="B195" s="36" t="s">
        <v>316</v>
      </c>
      <c r="C195" s="36" t="s">
        <v>317</v>
      </c>
      <c r="D195" s="36"/>
      <c r="E195" s="36"/>
      <c r="F195" s="36" t="s">
        <v>228</v>
      </c>
      <c r="G195" s="78" t="s">
        <v>26</v>
      </c>
      <c r="H195" s="37">
        <v>10</v>
      </c>
      <c r="I195" s="37">
        <v>0</v>
      </c>
      <c r="J195" s="37"/>
      <c r="K195" s="38">
        <v>3</v>
      </c>
      <c r="L195" s="39" t="s">
        <v>22</v>
      </c>
      <c r="M195" s="39" t="s">
        <v>65</v>
      </c>
      <c r="N195" s="36"/>
      <c r="O195" s="113" t="s">
        <v>537</v>
      </c>
    </row>
    <row r="196" spans="1:15" s="45" customFormat="1" x14ac:dyDescent="0.2">
      <c r="A196" s="37">
        <v>4</v>
      </c>
      <c r="B196" s="36" t="s">
        <v>318</v>
      </c>
      <c r="C196" s="36" t="s">
        <v>282</v>
      </c>
      <c r="D196" s="36"/>
      <c r="E196" s="36"/>
      <c r="F196" s="36" t="s">
        <v>541</v>
      </c>
      <c r="G196" s="78" t="s">
        <v>26</v>
      </c>
      <c r="H196" s="37">
        <v>0</v>
      </c>
      <c r="I196" s="37">
        <v>10</v>
      </c>
      <c r="J196" s="37"/>
      <c r="K196" s="38">
        <v>3</v>
      </c>
      <c r="L196" s="39" t="s">
        <v>22</v>
      </c>
      <c r="M196" s="39" t="s">
        <v>65</v>
      </c>
      <c r="N196" s="36"/>
      <c r="O196" s="113" t="s">
        <v>537</v>
      </c>
    </row>
    <row r="197" spans="1:15" s="45" customFormat="1" x14ac:dyDescent="0.2">
      <c r="A197" s="37">
        <v>4</v>
      </c>
      <c r="B197" s="36" t="s">
        <v>319</v>
      </c>
      <c r="C197" s="36" t="s">
        <v>280</v>
      </c>
      <c r="D197" s="36"/>
      <c r="E197" s="36"/>
      <c r="F197" s="73" t="s">
        <v>541</v>
      </c>
      <c r="G197" s="78" t="s">
        <v>26</v>
      </c>
      <c r="H197" s="37">
        <v>0</v>
      </c>
      <c r="I197" s="37">
        <v>10</v>
      </c>
      <c r="J197" s="37"/>
      <c r="K197" s="38">
        <v>3</v>
      </c>
      <c r="L197" s="39" t="s">
        <v>22</v>
      </c>
      <c r="M197" s="39" t="s">
        <v>65</v>
      </c>
      <c r="N197" s="36"/>
      <c r="O197" s="113" t="s">
        <v>537</v>
      </c>
    </row>
    <row r="198" spans="1:15" s="45" customFormat="1" x14ac:dyDescent="0.2">
      <c r="A198" s="37">
        <v>4</v>
      </c>
      <c r="B198" s="36" t="s">
        <v>320</v>
      </c>
      <c r="C198" s="36" t="s">
        <v>321</v>
      </c>
      <c r="D198" s="36"/>
      <c r="E198" s="36"/>
      <c r="F198" s="36" t="s">
        <v>24</v>
      </c>
      <c r="G198" s="78" t="s">
        <v>26</v>
      </c>
      <c r="H198" s="37">
        <v>10</v>
      </c>
      <c r="I198" s="37">
        <v>0</v>
      </c>
      <c r="J198" s="37"/>
      <c r="K198" s="38">
        <v>3</v>
      </c>
      <c r="L198" s="39" t="s">
        <v>0</v>
      </c>
      <c r="M198" s="39" t="s">
        <v>65</v>
      </c>
      <c r="N198" s="36"/>
      <c r="O198" s="113" t="s">
        <v>537</v>
      </c>
    </row>
    <row r="199" spans="1:15" s="45" customFormat="1" x14ac:dyDescent="0.2">
      <c r="A199" s="37">
        <v>4</v>
      </c>
      <c r="B199" s="36" t="s">
        <v>322</v>
      </c>
      <c r="C199" s="36" t="s">
        <v>288</v>
      </c>
      <c r="D199" s="36"/>
      <c r="E199" s="36"/>
      <c r="F199" s="36" t="s">
        <v>107</v>
      </c>
      <c r="G199" s="78" t="s">
        <v>109</v>
      </c>
      <c r="H199" s="37">
        <v>0</v>
      </c>
      <c r="I199" s="37">
        <v>10</v>
      </c>
      <c r="J199" s="37"/>
      <c r="K199" s="38">
        <v>3</v>
      </c>
      <c r="L199" s="39" t="s">
        <v>22</v>
      </c>
      <c r="M199" s="39" t="s">
        <v>65</v>
      </c>
      <c r="N199" s="36"/>
      <c r="O199" s="113" t="s">
        <v>537</v>
      </c>
    </row>
    <row r="200" spans="1:15" s="45" customFormat="1" x14ac:dyDescent="0.2">
      <c r="A200" s="37">
        <v>4</v>
      </c>
      <c r="B200" s="36" t="s">
        <v>323</v>
      </c>
      <c r="C200" s="36" t="s">
        <v>324</v>
      </c>
      <c r="D200" s="36"/>
      <c r="E200" s="36"/>
      <c r="F200" s="73" t="s">
        <v>541</v>
      </c>
      <c r="G200" s="78" t="s">
        <v>26</v>
      </c>
      <c r="H200" s="37">
        <v>15</v>
      </c>
      <c r="I200" s="37">
        <v>0</v>
      </c>
      <c r="J200" s="37"/>
      <c r="K200" s="38">
        <v>5</v>
      </c>
      <c r="L200" s="39" t="s">
        <v>22</v>
      </c>
      <c r="M200" s="39" t="s">
        <v>65</v>
      </c>
      <c r="N200" s="36"/>
      <c r="O200" s="113" t="s">
        <v>537</v>
      </c>
    </row>
    <row r="201" spans="1:15" s="45" customFormat="1" x14ac:dyDescent="0.2">
      <c r="A201" s="37">
        <v>4</v>
      </c>
      <c r="B201" s="36" t="s">
        <v>325</v>
      </c>
      <c r="C201" s="36" t="s">
        <v>301</v>
      </c>
      <c r="D201" s="36"/>
      <c r="E201" s="36"/>
      <c r="F201" s="36" t="s">
        <v>554</v>
      </c>
      <c r="G201" s="78" t="s">
        <v>555</v>
      </c>
      <c r="H201" s="37">
        <v>15</v>
      </c>
      <c r="I201" s="37">
        <v>0</v>
      </c>
      <c r="J201" s="37"/>
      <c r="K201" s="38">
        <v>5</v>
      </c>
      <c r="L201" s="39" t="s">
        <v>22</v>
      </c>
      <c r="M201" s="39" t="s">
        <v>65</v>
      </c>
      <c r="N201" s="36"/>
      <c r="O201" s="113" t="s">
        <v>537</v>
      </c>
    </row>
    <row r="202" spans="1:15" s="14" customFormat="1" x14ac:dyDescent="0.25">
      <c r="A202" s="99"/>
      <c r="B202" s="40"/>
      <c r="C202" s="40"/>
      <c r="D202" s="40"/>
      <c r="E202" s="40"/>
      <c r="F202" s="40"/>
      <c r="G202" s="104"/>
      <c r="H202" s="41">
        <f>SUM(H195:H201)</f>
        <v>50</v>
      </c>
      <c r="I202" s="41">
        <f>SUM(I195:I201)</f>
        <v>30</v>
      </c>
      <c r="J202" s="41"/>
      <c r="K202" s="41">
        <f>SUM(K195:K201)</f>
        <v>25</v>
      </c>
      <c r="L202" s="42"/>
      <c r="M202" s="42"/>
      <c r="N202" s="40"/>
      <c r="O202" s="113" t="s">
        <v>537</v>
      </c>
    </row>
    <row r="203" spans="1:15" s="14" customFormat="1" ht="24" x14ac:dyDescent="0.25">
      <c r="A203" s="99"/>
      <c r="B203" s="40"/>
      <c r="C203" s="40"/>
      <c r="D203" s="40"/>
      <c r="E203" s="40"/>
      <c r="F203" s="40"/>
      <c r="G203" s="103" t="s">
        <v>2</v>
      </c>
      <c r="H203" s="114">
        <f>SUM(H202:I202)</f>
        <v>80</v>
      </c>
      <c r="I203" s="115"/>
      <c r="J203" s="35">
        <f>SUM(J202)</f>
        <v>0</v>
      </c>
      <c r="K203" s="41"/>
      <c r="L203" s="42"/>
      <c r="M203" s="42"/>
      <c r="N203" s="40"/>
      <c r="O203" s="113" t="s">
        <v>537</v>
      </c>
    </row>
    <row r="204" spans="1:15" s="14" customFormat="1" ht="15.75" x14ac:dyDescent="0.25">
      <c r="A204" s="100" t="s">
        <v>326</v>
      </c>
      <c r="B204" s="15"/>
      <c r="C204" s="15"/>
      <c r="D204" s="15"/>
      <c r="E204" s="15"/>
      <c r="F204" s="15"/>
      <c r="G204" s="105"/>
      <c r="J204" s="17"/>
      <c r="L204" s="16"/>
      <c r="M204" s="16"/>
      <c r="N204" s="15"/>
      <c r="O204" s="113" t="s">
        <v>537</v>
      </c>
    </row>
    <row r="205" spans="1:15" s="49" customFormat="1" x14ac:dyDescent="0.25">
      <c r="A205" s="67">
        <v>3</v>
      </c>
      <c r="B205" s="46" t="s">
        <v>327</v>
      </c>
      <c r="C205" s="47" t="s">
        <v>328</v>
      </c>
      <c r="D205" s="27"/>
      <c r="E205" s="27"/>
      <c r="F205" s="47" t="s">
        <v>228</v>
      </c>
      <c r="G205" s="77" t="s">
        <v>26</v>
      </c>
      <c r="H205" s="44">
        <v>0</v>
      </c>
      <c r="I205" s="28">
        <v>10</v>
      </c>
      <c r="J205" s="28"/>
      <c r="K205" s="48">
        <v>4</v>
      </c>
      <c r="L205" s="44" t="s">
        <v>22</v>
      </c>
      <c r="M205" s="30" t="s">
        <v>65</v>
      </c>
      <c r="N205" s="27"/>
      <c r="O205" s="113" t="s">
        <v>537</v>
      </c>
    </row>
    <row r="206" spans="1:15" s="49" customFormat="1" x14ac:dyDescent="0.25">
      <c r="A206" s="67">
        <v>3</v>
      </c>
      <c r="B206" s="46" t="s">
        <v>329</v>
      </c>
      <c r="C206" s="47" t="s">
        <v>330</v>
      </c>
      <c r="D206" s="27"/>
      <c r="E206" s="27"/>
      <c r="F206" s="47" t="s">
        <v>541</v>
      </c>
      <c r="G206" s="77" t="s">
        <v>26</v>
      </c>
      <c r="H206" s="44">
        <v>0</v>
      </c>
      <c r="I206" s="28">
        <v>15</v>
      </c>
      <c r="J206" s="28"/>
      <c r="K206" s="48">
        <v>3</v>
      </c>
      <c r="L206" s="44" t="s">
        <v>21</v>
      </c>
      <c r="M206" s="30" t="s">
        <v>65</v>
      </c>
      <c r="N206" s="27"/>
      <c r="O206" s="113" t="s">
        <v>537</v>
      </c>
    </row>
    <row r="207" spans="1:15" s="49" customFormat="1" x14ac:dyDescent="0.25">
      <c r="A207" s="67">
        <v>3</v>
      </c>
      <c r="B207" s="46" t="s">
        <v>331</v>
      </c>
      <c r="C207" s="47" t="s">
        <v>332</v>
      </c>
      <c r="D207" s="27"/>
      <c r="E207" s="27"/>
      <c r="F207" s="47" t="s">
        <v>541</v>
      </c>
      <c r="G207" s="77" t="s">
        <v>26</v>
      </c>
      <c r="H207" s="44">
        <v>15</v>
      </c>
      <c r="I207" s="28">
        <v>0</v>
      </c>
      <c r="J207" s="28"/>
      <c r="K207" s="48">
        <v>5</v>
      </c>
      <c r="L207" s="44" t="s">
        <v>0</v>
      </c>
      <c r="M207" s="30"/>
      <c r="N207" s="27"/>
      <c r="O207" s="113" t="s">
        <v>537</v>
      </c>
    </row>
    <row r="208" spans="1:15" s="49" customFormat="1" x14ac:dyDescent="0.25">
      <c r="A208" s="67">
        <v>3</v>
      </c>
      <c r="B208" s="46" t="s">
        <v>333</v>
      </c>
      <c r="C208" s="47" t="s">
        <v>334</v>
      </c>
      <c r="D208" s="27"/>
      <c r="E208" s="27"/>
      <c r="F208" s="47" t="s">
        <v>541</v>
      </c>
      <c r="G208" s="77" t="s">
        <v>26</v>
      </c>
      <c r="H208" s="44">
        <v>15</v>
      </c>
      <c r="I208" s="28">
        <v>0</v>
      </c>
      <c r="J208" s="28"/>
      <c r="K208" s="48">
        <v>5</v>
      </c>
      <c r="L208" s="44" t="s">
        <v>0</v>
      </c>
      <c r="M208" s="30" t="s">
        <v>65</v>
      </c>
      <c r="N208" s="27"/>
      <c r="O208" s="113" t="s">
        <v>537</v>
      </c>
    </row>
    <row r="209" spans="1:15" s="49" customFormat="1" x14ac:dyDescent="0.25">
      <c r="A209" s="67">
        <v>3</v>
      </c>
      <c r="B209" s="46" t="s">
        <v>335</v>
      </c>
      <c r="C209" s="47" t="s">
        <v>221</v>
      </c>
      <c r="D209" s="27"/>
      <c r="E209" s="27"/>
      <c r="F209" s="47" t="s">
        <v>228</v>
      </c>
      <c r="G209" s="77" t="s">
        <v>26</v>
      </c>
      <c r="H209" s="44">
        <v>15</v>
      </c>
      <c r="I209" s="28">
        <v>0</v>
      </c>
      <c r="J209" s="28"/>
      <c r="K209" s="48">
        <v>5</v>
      </c>
      <c r="L209" s="44" t="s">
        <v>0</v>
      </c>
      <c r="M209" s="30" t="s">
        <v>65</v>
      </c>
      <c r="N209" s="27"/>
      <c r="O209" s="113" t="s">
        <v>537</v>
      </c>
    </row>
    <row r="210" spans="1:15" s="49" customFormat="1" x14ac:dyDescent="0.25">
      <c r="A210" s="67">
        <v>3</v>
      </c>
      <c r="B210" s="46" t="s">
        <v>336</v>
      </c>
      <c r="C210" s="47" t="s">
        <v>337</v>
      </c>
      <c r="D210" s="27"/>
      <c r="E210" s="27"/>
      <c r="F210" s="47" t="s">
        <v>541</v>
      </c>
      <c r="G210" s="77" t="s">
        <v>26</v>
      </c>
      <c r="H210" s="44">
        <v>15</v>
      </c>
      <c r="I210" s="28">
        <v>0</v>
      </c>
      <c r="J210" s="28"/>
      <c r="K210" s="48">
        <v>5</v>
      </c>
      <c r="L210" s="44" t="s">
        <v>0</v>
      </c>
      <c r="M210" s="30" t="s">
        <v>65</v>
      </c>
      <c r="N210" s="27"/>
      <c r="O210" s="113" t="s">
        <v>537</v>
      </c>
    </row>
    <row r="211" spans="1:15" s="49" customFormat="1" x14ac:dyDescent="0.25">
      <c r="A211" s="67">
        <v>3</v>
      </c>
      <c r="B211" s="46" t="s">
        <v>338</v>
      </c>
      <c r="C211" s="47" t="s">
        <v>12</v>
      </c>
      <c r="D211" s="27"/>
      <c r="E211" s="27"/>
      <c r="F211" s="47" t="s">
        <v>243</v>
      </c>
      <c r="G211" s="77" t="s">
        <v>26</v>
      </c>
      <c r="H211" s="44">
        <v>10</v>
      </c>
      <c r="I211" s="28">
        <v>0</v>
      </c>
      <c r="J211" s="28"/>
      <c r="K211" s="48">
        <v>4</v>
      </c>
      <c r="L211" s="44" t="s">
        <v>0</v>
      </c>
      <c r="M211" s="30" t="s">
        <v>65</v>
      </c>
      <c r="N211" s="27"/>
      <c r="O211" s="113" t="s">
        <v>537</v>
      </c>
    </row>
    <row r="212" spans="1:15" s="49" customFormat="1" x14ac:dyDescent="0.25">
      <c r="A212" s="67">
        <v>3</v>
      </c>
      <c r="B212" s="46" t="s">
        <v>339</v>
      </c>
      <c r="C212" s="47" t="s">
        <v>340</v>
      </c>
      <c r="D212" s="27"/>
      <c r="E212" s="27"/>
      <c r="F212" s="47" t="s">
        <v>541</v>
      </c>
      <c r="G212" s="77" t="s">
        <v>26</v>
      </c>
      <c r="H212" s="44">
        <v>0</v>
      </c>
      <c r="I212" s="28">
        <v>15</v>
      </c>
      <c r="J212" s="28"/>
      <c r="K212" s="48">
        <v>3</v>
      </c>
      <c r="L212" s="44" t="s">
        <v>21</v>
      </c>
      <c r="M212" s="30" t="s">
        <v>65</v>
      </c>
      <c r="N212" s="27"/>
      <c r="O212" s="113" t="s">
        <v>537</v>
      </c>
    </row>
    <row r="213" spans="1:15" x14ac:dyDescent="0.25">
      <c r="A213" s="98"/>
      <c r="B213" s="53"/>
      <c r="C213" s="31"/>
      <c r="D213" s="31"/>
      <c r="E213" s="31"/>
      <c r="F213" s="31"/>
      <c r="G213" s="102"/>
      <c r="H213" s="32">
        <f>SUM(H205:H212)</f>
        <v>70</v>
      </c>
      <c r="I213" s="32">
        <f>SUM(I205:I212)</f>
        <v>40</v>
      </c>
      <c r="J213" s="32">
        <f>SUM(J204:J212)</f>
        <v>0</v>
      </c>
      <c r="K213" s="32">
        <f>SUM(K205:K212)</f>
        <v>34</v>
      </c>
      <c r="L213" s="34"/>
      <c r="M213" s="34"/>
      <c r="N213" s="31"/>
      <c r="O213" s="113" t="s">
        <v>537</v>
      </c>
    </row>
    <row r="214" spans="1:15" ht="24" x14ac:dyDescent="0.25">
      <c r="A214" s="98"/>
      <c r="B214" s="53"/>
      <c r="C214" s="31"/>
      <c r="D214" s="31"/>
      <c r="E214" s="31"/>
      <c r="F214" s="31"/>
      <c r="G214" s="103" t="s">
        <v>2</v>
      </c>
      <c r="H214" s="114">
        <f>SUM(H213:I213)</f>
        <v>110</v>
      </c>
      <c r="I214" s="116"/>
      <c r="J214" s="35">
        <f>SUM(J213)</f>
        <v>0</v>
      </c>
      <c r="K214" s="32"/>
      <c r="L214" s="34"/>
      <c r="M214" s="34"/>
      <c r="N214" s="31"/>
      <c r="O214" s="113" t="s">
        <v>537</v>
      </c>
    </row>
    <row r="215" spans="1:15" s="45" customFormat="1" x14ac:dyDescent="0.2">
      <c r="A215" s="37">
        <v>4</v>
      </c>
      <c r="B215" s="36" t="s">
        <v>341</v>
      </c>
      <c r="C215" s="36" t="s">
        <v>342</v>
      </c>
      <c r="D215" s="36"/>
      <c r="E215" s="36"/>
      <c r="F215" s="36" t="s">
        <v>546</v>
      </c>
      <c r="G215" s="78" t="s">
        <v>26</v>
      </c>
      <c r="H215" s="37">
        <v>0</v>
      </c>
      <c r="I215" s="37">
        <v>10</v>
      </c>
      <c r="J215" s="37"/>
      <c r="K215" s="38">
        <v>3</v>
      </c>
      <c r="L215" s="39" t="s">
        <v>22</v>
      </c>
      <c r="M215" s="39" t="s">
        <v>65</v>
      </c>
      <c r="N215" s="36"/>
      <c r="O215" s="113" t="s">
        <v>537</v>
      </c>
    </row>
    <row r="216" spans="1:15" s="45" customFormat="1" x14ac:dyDescent="0.2">
      <c r="A216" s="37">
        <v>4</v>
      </c>
      <c r="B216" s="36" t="s">
        <v>343</v>
      </c>
      <c r="C216" s="36" t="s">
        <v>344</v>
      </c>
      <c r="D216" s="36"/>
      <c r="E216" s="36"/>
      <c r="F216" s="36" t="s">
        <v>541</v>
      </c>
      <c r="G216" s="78" t="s">
        <v>26</v>
      </c>
      <c r="H216" s="37">
        <v>0</v>
      </c>
      <c r="I216" s="37">
        <v>15</v>
      </c>
      <c r="J216" s="37"/>
      <c r="K216" s="38">
        <v>3</v>
      </c>
      <c r="L216" s="39" t="s">
        <v>21</v>
      </c>
      <c r="M216" s="39" t="s">
        <v>65</v>
      </c>
      <c r="N216" s="36"/>
      <c r="O216" s="113" t="s">
        <v>537</v>
      </c>
    </row>
    <row r="217" spans="1:15" s="45" customFormat="1" x14ac:dyDescent="0.2">
      <c r="A217" s="37">
        <v>4</v>
      </c>
      <c r="B217" s="36" t="s">
        <v>345</v>
      </c>
      <c r="C217" s="36" t="s">
        <v>346</v>
      </c>
      <c r="D217" s="36"/>
      <c r="E217" s="36"/>
      <c r="F217" s="73" t="s">
        <v>541</v>
      </c>
      <c r="G217" s="78" t="s">
        <v>26</v>
      </c>
      <c r="H217" s="37">
        <v>0</v>
      </c>
      <c r="I217" s="37">
        <v>15</v>
      </c>
      <c r="J217" s="37"/>
      <c r="K217" s="38">
        <v>3</v>
      </c>
      <c r="L217" s="39" t="s">
        <v>21</v>
      </c>
      <c r="M217" s="39" t="s">
        <v>65</v>
      </c>
      <c r="N217" s="36"/>
      <c r="O217" s="113" t="s">
        <v>537</v>
      </c>
    </row>
    <row r="218" spans="1:15" s="45" customFormat="1" x14ac:dyDescent="0.2">
      <c r="A218" s="37">
        <v>4</v>
      </c>
      <c r="B218" s="36" t="s">
        <v>347</v>
      </c>
      <c r="C218" s="36" t="s">
        <v>348</v>
      </c>
      <c r="D218" s="36"/>
      <c r="E218" s="36"/>
      <c r="F218" s="36" t="s">
        <v>228</v>
      </c>
      <c r="G218" s="78" t="s">
        <v>26</v>
      </c>
      <c r="H218" s="37">
        <v>0</v>
      </c>
      <c r="I218" s="37">
        <v>10</v>
      </c>
      <c r="J218" s="37"/>
      <c r="K218" s="38">
        <v>3</v>
      </c>
      <c r="L218" s="39" t="s">
        <v>22</v>
      </c>
      <c r="M218" s="39" t="s">
        <v>65</v>
      </c>
      <c r="N218" s="36"/>
      <c r="O218" s="113" t="s">
        <v>537</v>
      </c>
    </row>
    <row r="219" spans="1:15" s="45" customFormat="1" x14ac:dyDescent="0.2">
      <c r="A219" s="37">
        <v>4</v>
      </c>
      <c r="B219" s="36" t="s">
        <v>349</v>
      </c>
      <c r="C219" s="36" t="s">
        <v>317</v>
      </c>
      <c r="D219" s="36"/>
      <c r="E219" s="36"/>
      <c r="F219" s="36" t="s">
        <v>228</v>
      </c>
      <c r="G219" s="78" t="s">
        <v>26</v>
      </c>
      <c r="H219" s="37">
        <v>10</v>
      </c>
      <c r="I219" s="37">
        <v>0</v>
      </c>
      <c r="J219" s="37"/>
      <c r="K219" s="38">
        <v>3</v>
      </c>
      <c r="L219" s="39" t="s">
        <v>0</v>
      </c>
      <c r="M219" s="39" t="s">
        <v>65</v>
      </c>
      <c r="N219" s="36"/>
      <c r="O219" s="113" t="s">
        <v>537</v>
      </c>
    </row>
    <row r="220" spans="1:15" s="45" customFormat="1" x14ac:dyDescent="0.2">
      <c r="A220" s="37">
        <v>4</v>
      </c>
      <c r="B220" s="36" t="s">
        <v>350</v>
      </c>
      <c r="C220" s="36" t="s">
        <v>280</v>
      </c>
      <c r="D220" s="36"/>
      <c r="E220" s="36"/>
      <c r="F220" s="73" t="s">
        <v>541</v>
      </c>
      <c r="G220" s="78" t="s">
        <v>26</v>
      </c>
      <c r="H220" s="37">
        <v>0</v>
      </c>
      <c r="I220" s="37">
        <v>10</v>
      </c>
      <c r="J220" s="37"/>
      <c r="K220" s="38">
        <v>3</v>
      </c>
      <c r="L220" s="39" t="s">
        <v>22</v>
      </c>
      <c r="M220" s="39" t="s">
        <v>65</v>
      </c>
      <c r="N220" s="36"/>
      <c r="O220" s="113" t="s">
        <v>537</v>
      </c>
    </row>
    <row r="221" spans="1:15" s="14" customFormat="1" x14ac:dyDescent="0.25">
      <c r="A221" s="99"/>
      <c r="B221" s="40"/>
      <c r="C221" s="40"/>
      <c r="D221" s="40"/>
      <c r="E221" s="40"/>
      <c r="F221" s="40"/>
      <c r="G221" s="104"/>
      <c r="H221" s="41">
        <f>SUM(H215:H220)</f>
        <v>10</v>
      </c>
      <c r="I221" s="41">
        <f>SUM(I215:I220)</f>
        <v>60</v>
      </c>
      <c r="J221" s="41"/>
      <c r="K221" s="41">
        <f>SUM(K215:K220)</f>
        <v>18</v>
      </c>
      <c r="L221" s="42"/>
      <c r="M221" s="42"/>
      <c r="N221" s="40"/>
      <c r="O221" s="113" t="s">
        <v>537</v>
      </c>
    </row>
    <row r="222" spans="1:15" s="14" customFormat="1" ht="24" x14ac:dyDescent="0.25">
      <c r="A222" s="99"/>
      <c r="B222" s="40"/>
      <c r="C222" s="40"/>
      <c r="D222" s="40"/>
      <c r="E222" s="40"/>
      <c r="F222" s="40"/>
      <c r="G222" s="103" t="s">
        <v>2</v>
      </c>
      <c r="H222" s="114">
        <f>SUM(H221:I221)</f>
        <v>70</v>
      </c>
      <c r="I222" s="115"/>
      <c r="J222" s="35">
        <f>SUM(J221)</f>
        <v>0</v>
      </c>
      <c r="K222" s="41"/>
      <c r="L222" s="42"/>
      <c r="M222" s="42"/>
      <c r="N222" s="40"/>
      <c r="O222" s="113" t="s">
        <v>537</v>
      </c>
    </row>
    <row r="223" spans="1:15" s="14" customFormat="1" ht="15.75" x14ac:dyDescent="0.25">
      <c r="A223" s="100" t="s">
        <v>351</v>
      </c>
      <c r="B223" s="15"/>
      <c r="C223" s="15"/>
      <c r="D223" s="15"/>
      <c r="E223" s="15"/>
      <c r="F223" s="15"/>
      <c r="G223" s="105"/>
      <c r="J223" s="17"/>
      <c r="L223" s="16"/>
      <c r="M223" s="16"/>
      <c r="N223" s="15"/>
      <c r="O223" s="113" t="s">
        <v>537</v>
      </c>
    </row>
    <row r="224" spans="1:15" s="49" customFormat="1" x14ac:dyDescent="0.25">
      <c r="A224" s="67">
        <v>3</v>
      </c>
      <c r="B224" s="46" t="s">
        <v>352</v>
      </c>
      <c r="C224" s="47" t="s">
        <v>353</v>
      </c>
      <c r="D224" s="27"/>
      <c r="E224" s="27"/>
      <c r="F224" s="47" t="s">
        <v>23</v>
      </c>
      <c r="G224" s="77" t="s">
        <v>26</v>
      </c>
      <c r="H224" s="44">
        <v>15</v>
      </c>
      <c r="I224" s="28">
        <v>0</v>
      </c>
      <c r="J224" s="28"/>
      <c r="K224" s="48">
        <v>6</v>
      </c>
      <c r="L224" s="44" t="s">
        <v>0</v>
      </c>
      <c r="M224" s="30" t="s">
        <v>65</v>
      </c>
      <c r="N224" s="27"/>
      <c r="O224" s="113" t="s">
        <v>537</v>
      </c>
    </row>
    <row r="225" spans="1:15" s="49" customFormat="1" ht="24" x14ac:dyDescent="0.25">
      <c r="A225" s="67">
        <v>3</v>
      </c>
      <c r="B225" s="46" t="s">
        <v>354</v>
      </c>
      <c r="C225" s="47" t="s">
        <v>355</v>
      </c>
      <c r="D225" s="27"/>
      <c r="E225" s="27"/>
      <c r="F225" s="47" t="s">
        <v>23</v>
      </c>
      <c r="G225" s="77" t="s">
        <v>26</v>
      </c>
      <c r="H225" s="44">
        <v>0</v>
      </c>
      <c r="I225" s="28">
        <v>10</v>
      </c>
      <c r="J225" s="28"/>
      <c r="K225" s="48">
        <v>3</v>
      </c>
      <c r="L225" s="44" t="s">
        <v>22</v>
      </c>
      <c r="M225" s="30" t="s">
        <v>65</v>
      </c>
      <c r="N225" s="27"/>
      <c r="O225" s="113" t="s">
        <v>537</v>
      </c>
    </row>
    <row r="226" spans="1:15" s="49" customFormat="1" x14ac:dyDescent="0.25">
      <c r="A226" s="67">
        <v>3</v>
      </c>
      <c r="B226" s="46" t="s">
        <v>356</v>
      </c>
      <c r="C226" s="47" t="s">
        <v>357</v>
      </c>
      <c r="D226" s="27"/>
      <c r="E226" s="27"/>
      <c r="F226" s="47" t="s">
        <v>542</v>
      </c>
      <c r="G226" s="77" t="s">
        <v>26</v>
      </c>
      <c r="H226" s="44">
        <v>15</v>
      </c>
      <c r="I226" s="28">
        <v>0</v>
      </c>
      <c r="J226" s="28"/>
      <c r="K226" s="48">
        <v>5</v>
      </c>
      <c r="L226" s="44" t="s">
        <v>0</v>
      </c>
      <c r="M226" s="30" t="s">
        <v>65</v>
      </c>
      <c r="N226" s="27"/>
      <c r="O226" s="113" t="s">
        <v>537</v>
      </c>
    </row>
    <row r="227" spans="1:15" s="49" customFormat="1" x14ac:dyDescent="0.25">
      <c r="A227" s="67">
        <v>3</v>
      </c>
      <c r="B227" s="46" t="s">
        <v>358</v>
      </c>
      <c r="C227" s="47" t="s">
        <v>359</v>
      </c>
      <c r="D227" s="27"/>
      <c r="E227" s="27"/>
      <c r="F227" s="47" t="s">
        <v>23</v>
      </c>
      <c r="G227" s="77" t="s">
        <v>26</v>
      </c>
      <c r="H227" s="44">
        <v>0</v>
      </c>
      <c r="I227" s="28">
        <v>15</v>
      </c>
      <c r="J227" s="28"/>
      <c r="K227" s="48">
        <v>5</v>
      </c>
      <c r="L227" s="44" t="s">
        <v>22</v>
      </c>
      <c r="M227" s="30" t="s">
        <v>65</v>
      </c>
      <c r="N227" s="27"/>
      <c r="O227" s="113" t="s">
        <v>537</v>
      </c>
    </row>
    <row r="228" spans="1:15" s="49" customFormat="1" x14ac:dyDescent="0.25">
      <c r="A228" s="67">
        <v>3</v>
      </c>
      <c r="B228" s="46" t="s">
        <v>360</v>
      </c>
      <c r="C228" s="47" t="s">
        <v>361</v>
      </c>
      <c r="D228" s="27"/>
      <c r="E228" s="27"/>
      <c r="F228" s="47" t="s">
        <v>23</v>
      </c>
      <c r="G228" s="77" t="s">
        <v>26</v>
      </c>
      <c r="H228" s="44">
        <v>0</v>
      </c>
      <c r="I228" s="28">
        <v>10</v>
      </c>
      <c r="J228" s="28"/>
      <c r="K228" s="48">
        <v>3</v>
      </c>
      <c r="L228" s="44" t="s">
        <v>22</v>
      </c>
      <c r="M228" s="30" t="s">
        <v>65</v>
      </c>
      <c r="N228" s="27"/>
      <c r="O228" s="113" t="s">
        <v>537</v>
      </c>
    </row>
    <row r="229" spans="1:15" s="49" customFormat="1" x14ac:dyDescent="0.25">
      <c r="A229" s="67">
        <v>3</v>
      </c>
      <c r="B229" s="46" t="s">
        <v>362</v>
      </c>
      <c r="C229" s="47" t="s">
        <v>363</v>
      </c>
      <c r="D229" s="27"/>
      <c r="E229" s="27"/>
      <c r="F229" s="47" t="s">
        <v>368</v>
      </c>
      <c r="G229" s="77" t="s">
        <v>26</v>
      </c>
      <c r="H229" s="44">
        <v>0</v>
      </c>
      <c r="I229" s="28">
        <v>18</v>
      </c>
      <c r="J229" s="28"/>
      <c r="K229" s="48">
        <v>5</v>
      </c>
      <c r="L229" s="44" t="s">
        <v>22</v>
      </c>
      <c r="M229" s="30" t="s">
        <v>65</v>
      </c>
      <c r="N229" s="27"/>
      <c r="O229" s="113" t="s">
        <v>537</v>
      </c>
    </row>
    <row r="230" spans="1:15" s="49" customFormat="1" x14ac:dyDescent="0.25">
      <c r="A230" s="67">
        <v>3</v>
      </c>
      <c r="B230" s="46" t="s">
        <v>364</v>
      </c>
      <c r="C230" s="47" t="s">
        <v>365</v>
      </c>
      <c r="D230" s="27"/>
      <c r="E230" s="27"/>
      <c r="F230" s="47" t="s">
        <v>443</v>
      </c>
      <c r="G230" s="77" t="s">
        <v>109</v>
      </c>
      <c r="H230" s="44">
        <v>10</v>
      </c>
      <c r="I230" s="28">
        <v>0</v>
      </c>
      <c r="J230" s="28"/>
      <c r="K230" s="48">
        <v>3</v>
      </c>
      <c r="L230" s="44" t="s">
        <v>22</v>
      </c>
      <c r="M230" s="30" t="s">
        <v>65</v>
      </c>
      <c r="N230" s="27"/>
      <c r="O230" s="113" t="s">
        <v>537</v>
      </c>
    </row>
    <row r="231" spans="1:15" s="49" customFormat="1" x14ac:dyDescent="0.25">
      <c r="A231" s="67">
        <v>3</v>
      </c>
      <c r="B231" s="46" t="s">
        <v>366</v>
      </c>
      <c r="C231" s="47" t="s">
        <v>367</v>
      </c>
      <c r="D231" s="27"/>
      <c r="E231" s="27"/>
      <c r="F231" s="47" t="s">
        <v>541</v>
      </c>
      <c r="G231" s="77" t="s">
        <v>26</v>
      </c>
      <c r="H231" s="44">
        <v>0</v>
      </c>
      <c r="I231" s="28">
        <v>6</v>
      </c>
      <c r="J231" s="28"/>
      <c r="K231" s="48">
        <v>2</v>
      </c>
      <c r="L231" s="44" t="s">
        <v>22</v>
      </c>
      <c r="M231" s="30" t="s">
        <v>65</v>
      </c>
      <c r="N231" s="27"/>
      <c r="O231" s="113" t="s">
        <v>537</v>
      </c>
    </row>
    <row r="232" spans="1:15" x14ac:dyDescent="0.25">
      <c r="A232" s="98"/>
      <c r="B232" s="53"/>
      <c r="C232" s="31"/>
      <c r="D232" s="31"/>
      <c r="E232" s="31"/>
      <c r="F232" s="31"/>
      <c r="G232" s="102"/>
      <c r="H232" s="32">
        <f>SUM(H224:H231)</f>
        <v>40</v>
      </c>
      <c r="I232" s="32">
        <f>SUM(I224:I231)</f>
        <v>59</v>
      </c>
      <c r="J232" s="32">
        <f>SUM(J223:J231)</f>
        <v>0</v>
      </c>
      <c r="K232" s="32">
        <f>SUM(K224:K231)</f>
        <v>32</v>
      </c>
      <c r="L232" s="34"/>
      <c r="M232" s="34"/>
      <c r="N232" s="31"/>
      <c r="O232" s="113" t="s">
        <v>537</v>
      </c>
    </row>
    <row r="233" spans="1:15" ht="24" x14ac:dyDescent="0.25">
      <c r="A233" s="98"/>
      <c r="B233" s="53"/>
      <c r="C233" s="31"/>
      <c r="D233" s="31"/>
      <c r="E233" s="31"/>
      <c r="F233" s="31"/>
      <c r="G233" s="103" t="s">
        <v>2</v>
      </c>
      <c r="H233" s="114">
        <f>SUM(H232:I232)</f>
        <v>99</v>
      </c>
      <c r="I233" s="116"/>
      <c r="J233" s="35">
        <f>SUM(J232)</f>
        <v>0</v>
      </c>
      <c r="K233" s="32"/>
      <c r="L233" s="34"/>
      <c r="M233" s="34"/>
      <c r="N233" s="31"/>
      <c r="O233" s="113" t="s">
        <v>537</v>
      </c>
    </row>
    <row r="234" spans="1:15" s="45" customFormat="1" x14ac:dyDescent="0.2">
      <c r="A234" s="37">
        <v>4</v>
      </c>
      <c r="B234" s="36" t="s">
        <v>369</v>
      </c>
      <c r="C234" s="36" t="s">
        <v>370</v>
      </c>
      <c r="D234" s="36"/>
      <c r="E234" s="36"/>
      <c r="F234" s="36" t="s">
        <v>556</v>
      </c>
      <c r="G234" s="78" t="s">
        <v>111</v>
      </c>
      <c r="H234" s="37">
        <v>0</v>
      </c>
      <c r="I234" s="37">
        <v>10</v>
      </c>
      <c r="J234" s="37"/>
      <c r="K234" s="38">
        <v>3</v>
      </c>
      <c r="L234" s="39" t="s">
        <v>22</v>
      </c>
      <c r="M234" s="39" t="s">
        <v>65</v>
      </c>
      <c r="N234" s="36"/>
      <c r="O234" s="113" t="s">
        <v>537</v>
      </c>
    </row>
    <row r="235" spans="1:15" s="45" customFormat="1" x14ac:dyDescent="0.2">
      <c r="A235" s="37">
        <v>4</v>
      </c>
      <c r="B235" s="36" t="s">
        <v>371</v>
      </c>
      <c r="C235" s="36" t="s">
        <v>372</v>
      </c>
      <c r="D235" s="36"/>
      <c r="E235" s="36"/>
      <c r="F235" s="36" t="s">
        <v>542</v>
      </c>
      <c r="G235" s="78" t="s">
        <v>26</v>
      </c>
      <c r="H235" s="37">
        <v>15</v>
      </c>
      <c r="I235" s="37">
        <v>0</v>
      </c>
      <c r="J235" s="37"/>
      <c r="K235" s="38">
        <v>5</v>
      </c>
      <c r="L235" s="39" t="s">
        <v>0</v>
      </c>
      <c r="M235" s="39" t="s">
        <v>65</v>
      </c>
      <c r="N235" s="36"/>
      <c r="O235" s="113" t="s">
        <v>537</v>
      </c>
    </row>
    <row r="236" spans="1:15" s="45" customFormat="1" x14ac:dyDescent="0.2">
      <c r="A236" s="37">
        <v>4</v>
      </c>
      <c r="B236" s="36" t="s">
        <v>373</v>
      </c>
      <c r="C236" s="36" t="s">
        <v>374</v>
      </c>
      <c r="D236" s="36"/>
      <c r="E236" s="36"/>
      <c r="F236" s="36" t="s">
        <v>368</v>
      </c>
      <c r="G236" s="78" t="s">
        <v>26</v>
      </c>
      <c r="H236" s="37">
        <v>0</v>
      </c>
      <c r="I236" s="37">
        <v>15</v>
      </c>
      <c r="J236" s="37"/>
      <c r="K236" s="38">
        <v>5</v>
      </c>
      <c r="L236" s="39" t="s">
        <v>22</v>
      </c>
      <c r="M236" s="39" t="s">
        <v>65</v>
      </c>
      <c r="N236" s="36"/>
      <c r="O236" s="113" t="s">
        <v>537</v>
      </c>
    </row>
    <row r="237" spans="1:15" s="45" customFormat="1" x14ac:dyDescent="0.2">
      <c r="A237" s="37">
        <v>4</v>
      </c>
      <c r="B237" s="36" t="s">
        <v>375</v>
      </c>
      <c r="C237" s="36" t="s">
        <v>376</v>
      </c>
      <c r="D237" s="36"/>
      <c r="E237" s="36"/>
      <c r="F237" s="36" t="s">
        <v>368</v>
      </c>
      <c r="G237" s="78" t="s">
        <v>26</v>
      </c>
      <c r="H237" s="37">
        <v>18</v>
      </c>
      <c r="I237" s="37">
        <v>0</v>
      </c>
      <c r="J237" s="37"/>
      <c r="K237" s="38">
        <v>5</v>
      </c>
      <c r="L237" s="39" t="s">
        <v>0</v>
      </c>
      <c r="M237" s="39" t="s">
        <v>65</v>
      </c>
      <c r="N237" s="36"/>
      <c r="O237" s="113" t="s">
        <v>537</v>
      </c>
    </row>
    <row r="238" spans="1:15" s="45" customFormat="1" x14ac:dyDescent="0.2">
      <c r="A238" s="37">
        <v>4</v>
      </c>
      <c r="B238" s="36" t="s">
        <v>377</v>
      </c>
      <c r="C238" s="36" t="s">
        <v>378</v>
      </c>
      <c r="D238" s="36"/>
      <c r="E238" s="36"/>
      <c r="F238" s="36" t="s">
        <v>443</v>
      </c>
      <c r="G238" s="78" t="s">
        <v>109</v>
      </c>
      <c r="H238" s="37">
        <v>0</v>
      </c>
      <c r="I238" s="37">
        <v>15</v>
      </c>
      <c r="J238" s="37"/>
      <c r="K238" s="38">
        <v>5</v>
      </c>
      <c r="L238" s="39" t="s">
        <v>22</v>
      </c>
      <c r="M238" s="39" t="s">
        <v>65</v>
      </c>
      <c r="N238" s="36"/>
      <c r="O238" s="113" t="s">
        <v>537</v>
      </c>
    </row>
    <row r="239" spans="1:15" s="14" customFormat="1" x14ac:dyDescent="0.25">
      <c r="A239" s="99"/>
      <c r="B239" s="40"/>
      <c r="C239" s="40"/>
      <c r="D239" s="40"/>
      <c r="E239" s="40"/>
      <c r="F239" s="40"/>
      <c r="G239" s="104"/>
      <c r="H239" s="41">
        <f>SUM(H234:H238)</f>
        <v>33</v>
      </c>
      <c r="I239" s="41">
        <f>SUM(I234:I238)</f>
        <v>40</v>
      </c>
      <c r="J239" s="41"/>
      <c r="K239" s="41">
        <f>SUM(K234:K238)</f>
        <v>23</v>
      </c>
      <c r="L239" s="42"/>
      <c r="M239" s="42"/>
      <c r="N239" s="40"/>
      <c r="O239" s="113" t="s">
        <v>537</v>
      </c>
    </row>
    <row r="240" spans="1:15" s="14" customFormat="1" ht="24" x14ac:dyDescent="0.25">
      <c r="A240" s="99"/>
      <c r="B240" s="40"/>
      <c r="C240" s="40"/>
      <c r="D240" s="40"/>
      <c r="E240" s="40"/>
      <c r="F240" s="40"/>
      <c r="G240" s="103" t="s">
        <v>2</v>
      </c>
      <c r="H240" s="114">
        <f>SUM(H239:I239)</f>
        <v>73</v>
      </c>
      <c r="I240" s="115"/>
      <c r="J240" s="35">
        <f>SUM(J239)</f>
        <v>0</v>
      </c>
      <c r="K240" s="41"/>
      <c r="L240" s="42"/>
      <c r="M240" s="42"/>
      <c r="N240" s="40"/>
      <c r="O240" s="113" t="s">
        <v>537</v>
      </c>
    </row>
    <row r="241" spans="1:15" s="14" customFormat="1" ht="15.75" x14ac:dyDescent="0.25">
      <c r="A241" s="100" t="s">
        <v>379</v>
      </c>
      <c r="B241" s="15"/>
      <c r="C241" s="15"/>
      <c r="D241" s="15"/>
      <c r="E241" s="15"/>
      <c r="F241" s="15"/>
      <c r="G241" s="105"/>
      <c r="J241" s="17"/>
      <c r="L241" s="16"/>
      <c r="M241" s="16"/>
      <c r="N241" s="15"/>
      <c r="O241" s="113" t="s">
        <v>537</v>
      </c>
    </row>
    <row r="242" spans="1:15" s="49" customFormat="1" x14ac:dyDescent="0.25">
      <c r="A242" s="67">
        <v>3</v>
      </c>
      <c r="B242" s="46" t="s">
        <v>380</v>
      </c>
      <c r="C242" s="47" t="s">
        <v>381</v>
      </c>
      <c r="D242" s="27"/>
      <c r="E242" s="27"/>
      <c r="F242" s="47" t="s">
        <v>261</v>
      </c>
      <c r="G242" s="77" t="s">
        <v>26</v>
      </c>
      <c r="H242" s="44">
        <v>9</v>
      </c>
      <c r="I242" s="28">
        <v>0</v>
      </c>
      <c r="J242" s="28"/>
      <c r="K242" s="48">
        <v>3</v>
      </c>
      <c r="L242" s="44" t="s">
        <v>0</v>
      </c>
      <c r="M242" s="30" t="s">
        <v>65</v>
      </c>
      <c r="N242" s="27"/>
      <c r="O242" s="113" t="s">
        <v>537</v>
      </c>
    </row>
    <row r="243" spans="1:15" s="49" customFormat="1" x14ac:dyDescent="0.25">
      <c r="A243" s="67">
        <v>3</v>
      </c>
      <c r="B243" s="46" t="s">
        <v>382</v>
      </c>
      <c r="C243" s="47" t="s">
        <v>383</v>
      </c>
      <c r="D243" s="27"/>
      <c r="E243" s="27"/>
      <c r="F243" s="47" t="s">
        <v>23</v>
      </c>
      <c r="G243" s="77" t="s">
        <v>26</v>
      </c>
      <c r="H243" s="44">
        <v>9</v>
      </c>
      <c r="I243" s="28">
        <v>0</v>
      </c>
      <c r="J243" s="28"/>
      <c r="K243" s="48">
        <v>3</v>
      </c>
      <c r="L243" s="44" t="s">
        <v>0</v>
      </c>
      <c r="M243" s="30" t="s">
        <v>65</v>
      </c>
      <c r="N243" s="27"/>
      <c r="O243" s="113" t="s">
        <v>537</v>
      </c>
    </row>
    <row r="244" spans="1:15" s="49" customFormat="1" x14ac:dyDescent="0.25">
      <c r="A244" s="67">
        <v>3</v>
      </c>
      <c r="B244" s="46" t="s">
        <v>384</v>
      </c>
      <c r="C244" s="47" t="s">
        <v>385</v>
      </c>
      <c r="D244" s="27"/>
      <c r="E244" s="27"/>
      <c r="F244" s="47" t="s">
        <v>497</v>
      </c>
      <c r="G244" s="77" t="s">
        <v>26</v>
      </c>
      <c r="H244" s="44">
        <v>12</v>
      </c>
      <c r="I244" s="28">
        <v>0</v>
      </c>
      <c r="J244" s="28"/>
      <c r="K244" s="48">
        <v>4</v>
      </c>
      <c r="L244" s="44" t="s">
        <v>0</v>
      </c>
      <c r="M244" s="30" t="s">
        <v>65</v>
      </c>
      <c r="N244" s="27"/>
      <c r="O244" s="113" t="s">
        <v>537</v>
      </c>
    </row>
    <row r="245" spans="1:15" s="49" customFormat="1" x14ac:dyDescent="0.25">
      <c r="A245" s="67">
        <v>3</v>
      </c>
      <c r="B245" s="46" t="s">
        <v>386</v>
      </c>
      <c r="C245" s="47" t="s">
        <v>387</v>
      </c>
      <c r="D245" s="27"/>
      <c r="E245" s="27"/>
      <c r="F245" s="47" t="s">
        <v>541</v>
      </c>
      <c r="G245" s="77" t="s">
        <v>26</v>
      </c>
      <c r="H245" s="44">
        <v>0</v>
      </c>
      <c r="I245" s="28">
        <v>9</v>
      </c>
      <c r="J245" s="28"/>
      <c r="K245" s="48">
        <v>3</v>
      </c>
      <c r="L245" s="44" t="s">
        <v>22</v>
      </c>
      <c r="M245" s="30" t="s">
        <v>65</v>
      </c>
      <c r="N245" s="27"/>
      <c r="O245" s="113" t="s">
        <v>537</v>
      </c>
    </row>
    <row r="246" spans="1:15" s="49" customFormat="1" x14ac:dyDescent="0.25">
      <c r="A246" s="67">
        <v>3</v>
      </c>
      <c r="B246" s="46" t="s">
        <v>388</v>
      </c>
      <c r="C246" s="47" t="s">
        <v>389</v>
      </c>
      <c r="D246" s="27"/>
      <c r="E246" s="27"/>
      <c r="F246" s="47" t="s">
        <v>497</v>
      </c>
      <c r="G246" s="77" t="s">
        <v>26</v>
      </c>
      <c r="H246" s="44">
        <v>0</v>
      </c>
      <c r="I246" s="28">
        <v>12</v>
      </c>
      <c r="J246" s="28"/>
      <c r="K246" s="48">
        <v>4</v>
      </c>
      <c r="L246" s="44" t="s">
        <v>22</v>
      </c>
      <c r="M246" s="30" t="s">
        <v>65</v>
      </c>
      <c r="N246" s="27"/>
      <c r="O246" s="113" t="s">
        <v>537</v>
      </c>
    </row>
    <row r="247" spans="1:15" s="49" customFormat="1" x14ac:dyDescent="0.25">
      <c r="A247" s="67">
        <v>3</v>
      </c>
      <c r="B247" s="46" t="s">
        <v>390</v>
      </c>
      <c r="C247" s="47" t="s">
        <v>391</v>
      </c>
      <c r="D247" s="27"/>
      <c r="E247" s="27"/>
      <c r="F247" s="47" t="s">
        <v>24</v>
      </c>
      <c r="G247" s="77" t="s">
        <v>26</v>
      </c>
      <c r="H247" s="44">
        <v>0</v>
      </c>
      <c r="I247" s="28">
        <v>12</v>
      </c>
      <c r="J247" s="28"/>
      <c r="K247" s="48">
        <v>4</v>
      </c>
      <c r="L247" s="44" t="s">
        <v>22</v>
      </c>
      <c r="M247" s="30" t="s">
        <v>65</v>
      </c>
      <c r="N247" s="27"/>
      <c r="O247" s="113" t="s">
        <v>537</v>
      </c>
    </row>
    <row r="248" spans="1:15" s="49" customFormat="1" ht="24" x14ac:dyDescent="0.25">
      <c r="A248" s="67">
        <v>3</v>
      </c>
      <c r="B248" s="46" t="s">
        <v>392</v>
      </c>
      <c r="C248" s="47" t="s">
        <v>393</v>
      </c>
      <c r="D248" s="27"/>
      <c r="E248" s="27"/>
      <c r="F248" s="47" t="s">
        <v>396</v>
      </c>
      <c r="G248" s="77" t="s">
        <v>26</v>
      </c>
      <c r="H248" s="44">
        <v>0</v>
      </c>
      <c r="I248" s="28">
        <v>12</v>
      </c>
      <c r="J248" s="28"/>
      <c r="K248" s="48">
        <v>4</v>
      </c>
      <c r="L248" s="44" t="s">
        <v>22</v>
      </c>
      <c r="M248" s="30" t="s">
        <v>65</v>
      </c>
      <c r="N248" s="27"/>
      <c r="O248" s="113" t="s">
        <v>537</v>
      </c>
    </row>
    <row r="249" spans="1:15" s="49" customFormat="1" ht="24" x14ac:dyDescent="0.25">
      <c r="A249" s="67">
        <v>3</v>
      </c>
      <c r="B249" s="46" t="s">
        <v>394</v>
      </c>
      <c r="C249" s="47" t="s">
        <v>395</v>
      </c>
      <c r="D249" s="27"/>
      <c r="E249" s="27"/>
      <c r="F249" s="47" t="s">
        <v>496</v>
      </c>
      <c r="G249" s="77" t="s">
        <v>26</v>
      </c>
      <c r="H249" s="44">
        <v>0</v>
      </c>
      <c r="I249" s="28">
        <v>9</v>
      </c>
      <c r="J249" s="28"/>
      <c r="K249" s="48">
        <v>3</v>
      </c>
      <c r="L249" s="44" t="s">
        <v>22</v>
      </c>
      <c r="M249" s="30" t="s">
        <v>65</v>
      </c>
      <c r="N249" s="27"/>
      <c r="O249" s="113" t="s">
        <v>537</v>
      </c>
    </row>
    <row r="250" spans="1:15" x14ac:dyDescent="0.25">
      <c r="A250" s="98"/>
      <c r="B250" s="53"/>
      <c r="C250" s="31"/>
      <c r="D250" s="31"/>
      <c r="E250" s="31"/>
      <c r="F250" s="31"/>
      <c r="G250" s="102"/>
      <c r="H250" s="32">
        <f>SUM(H242:H249)</f>
        <v>30</v>
      </c>
      <c r="I250" s="32">
        <f>SUM(I242:I249)</f>
        <v>54</v>
      </c>
      <c r="J250" s="32">
        <f>SUM(J241:J249)</f>
        <v>0</v>
      </c>
      <c r="K250" s="32">
        <f>SUM(K242:K249)</f>
        <v>28</v>
      </c>
      <c r="L250" s="34"/>
      <c r="M250" s="34"/>
      <c r="N250" s="31"/>
      <c r="O250" s="113" t="s">
        <v>537</v>
      </c>
    </row>
    <row r="251" spans="1:15" ht="24" x14ac:dyDescent="0.25">
      <c r="A251" s="98"/>
      <c r="B251" s="53"/>
      <c r="C251" s="31"/>
      <c r="D251" s="31"/>
      <c r="E251" s="31"/>
      <c r="F251" s="31"/>
      <c r="G251" s="103" t="s">
        <v>2</v>
      </c>
      <c r="H251" s="114">
        <f>SUM(H250:I250)</f>
        <v>84</v>
      </c>
      <c r="I251" s="116"/>
      <c r="J251" s="35">
        <f>SUM(J250)</f>
        <v>0</v>
      </c>
      <c r="K251" s="32"/>
      <c r="L251" s="34"/>
      <c r="M251" s="34"/>
      <c r="N251" s="31"/>
      <c r="O251" s="113" t="s">
        <v>537</v>
      </c>
    </row>
    <row r="252" spans="1:15" s="45" customFormat="1" x14ac:dyDescent="0.2">
      <c r="A252" s="37">
        <v>4</v>
      </c>
      <c r="B252" s="36" t="s">
        <v>397</v>
      </c>
      <c r="C252" s="36" t="s">
        <v>398</v>
      </c>
      <c r="D252" s="36"/>
      <c r="E252" s="36"/>
      <c r="F252" s="36" t="s">
        <v>24</v>
      </c>
      <c r="G252" s="78" t="s">
        <v>26</v>
      </c>
      <c r="H252" s="37">
        <v>0</v>
      </c>
      <c r="I252" s="37">
        <v>9</v>
      </c>
      <c r="J252" s="37"/>
      <c r="K252" s="38">
        <v>3</v>
      </c>
      <c r="L252" s="39" t="s">
        <v>22</v>
      </c>
      <c r="M252" s="39" t="s">
        <v>65</v>
      </c>
      <c r="N252" s="36"/>
      <c r="O252" s="113" t="s">
        <v>537</v>
      </c>
    </row>
    <row r="253" spans="1:15" s="45" customFormat="1" ht="24" x14ac:dyDescent="0.2">
      <c r="A253" s="37">
        <v>4</v>
      </c>
      <c r="B253" s="36" t="s">
        <v>399</v>
      </c>
      <c r="C253" s="36" t="s">
        <v>400</v>
      </c>
      <c r="D253" s="36"/>
      <c r="E253" s="36"/>
      <c r="F253" s="36" t="s">
        <v>557</v>
      </c>
      <c r="G253" s="78" t="s">
        <v>109</v>
      </c>
      <c r="H253" s="37">
        <v>0</v>
      </c>
      <c r="I253" s="37">
        <v>9</v>
      </c>
      <c r="J253" s="37"/>
      <c r="K253" s="38">
        <v>3</v>
      </c>
      <c r="L253" s="39" t="s">
        <v>22</v>
      </c>
      <c r="M253" s="39" t="s">
        <v>65</v>
      </c>
      <c r="N253" s="36"/>
      <c r="O253" s="113" t="s">
        <v>537</v>
      </c>
    </row>
    <row r="254" spans="1:15" s="45" customFormat="1" x14ac:dyDescent="0.2">
      <c r="A254" s="37">
        <v>4</v>
      </c>
      <c r="B254" s="36" t="s">
        <v>401</v>
      </c>
      <c r="C254" s="36" t="s">
        <v>402</v>
      </c>
      <c r="D254" s="36"/>
      <c r="E254" s="36"/>
      <c r="F254" s="36" t="s">
        <v>261</v>
      </c>
      <c r="G254" s="78" t="s">
        <v>26</v>
      </c>
      <c r="H254" s="37">
        <v>0</v>
      </c>
      <c r="I254" s="37">
        <v>9</v>
      </c>
      <c r="J254" s="37"/>
      <c r="K254" s="38">
        <v>3</v>
      </c>
      <c r="L254" s="39" t="s">
        <v>22</v>
      </c>
      <c r="M254" s="39" t="s">
        <v>65</v>
      </c>
      <c r="N254" s="36"/>
      <c r="O254" s="113" t="s">
        <v>537</v>
      </c>
    </row>
    <row r="255" spans="1:15" s="45" customFormat="1" x14ac:dyDescent="0.2">
      <c r="A255" s="37">
        <v>4</v>
      </c>
      <c r="B255" s="36" t="s">
        <v>403</v>
      </c>
      <c r="C255" s="36" t="s">
        <v>404</v>
      </c>
      <c r="D255" s="36"/>
      <c r="E255" s="36"/>
      <c r="F255" s="36" t="s">
        <v>396</v>
      </c>
      <c r="G255" s="78" t="s">
        <v>26</v>
      </c>
      <c r="H255" s="37">
        <v>0</v>
      </c>
      <c r="I255" s="37">
        <v>15</v>
      </c>
      <c r="J255" s="37"/>
      <c r="K255" s="38">
        <v>5</v>
      </c>
      <c r="L255" s="39" t="s">
        <v>22</v>
      </c>
      <c r="M255" s="39" t="s">
        <v>65</v>
      </c>
      <c r="N255" s="36"/>
      <c r="O255" s="113" t="s">
        <v>537</v>
      </c>
    </row>
    <row r="256" spans="1:15" s="45" customFormat="1" ht="24" x14ac:dyDescent="0.2">
      <c r="A256" s="37">
        <v>4</v>
      </c>
      <c r="B256" s="36" t="s">
        <v>405</v>
      </c>
      <c r="C256" s="36" t="s">
        <v>406</v>
      </c>
      <c r="D256" s="36"/>
      <c r="E256" s="36"/>
      <c r="F256" s="73" t="s">
        <v>497</v>
      </c>
      <c r="G256" s="78" t="s">
        <v>26</v>
      </c>
      <c r="H256" s="37">
        <v>0</v>
      </c>
      <c r="I256" s="37">
        <v>9</v>
      </c>
      <c r="J256" s="37"/>
      <c r="K256" s="38">
        <v>3</v>
      </c>
      <c r="L256" s="39" t="s">
        <v>22</v>
      </c>
      <c r="M256" s="39" t="s">
        <v>65</v>
      </c>
      <c r="N256" s="36"/>
      <c r="O256" s="113" t="s">
        <v>537</v>
      </c>
    </row>
    <row r="257" spans="1:15" s="45" customFormat="1" x14ac:dyDescent="0.2">
      <c r="A257" s="37">
        <v>4</v>
      </c>
      <c r="B257" s="36" t="s">
        <v>407</v>
      </c>
      <c r="C257" s="36" t="s">
        <v>408</v>
      </c>
      <c r="D257" s="36"/>
      <c r="E257" s="36"/>
      <c r="F257" s="36" t="s">
        <v>541</v>
      </c>
      <c r="G257" s="78" t="s">
        <v>26</v>
      </c>
      <c r="H257" s="37">
        <v>0</v>
      </c>
      <c r="I257" s="37">
        <v>9</v>
      </c>
      <c r="J257" s="37"/>
      <c r="K257" s="38">
        <v>3</v>
      </c>
      <c r="L257" s="39" t="s">
        <v>22</v>
      </c>
      <c r="M257" s="39" t="s">
        <v>65</v>
      </c>
      <c r="N257" s="36"/>
      <c r="O257" s="113" t="s">
        <v>537</v>
      </c>
    </row>
    <row r="258" spans="1:15" s="45" customFormat="1" x14ac:dyDescent="0.2">
      <c r="A258" s="37">
        <v>4</v>
      </c>
      <c r="B258" s="36" t="s">
        <v>409</v>
      </c>
      <c r="C258" s="36" t="s">
        <v>410</v>
      </c>
      <c r="D258" s="36"/>
      <c r="E258" s="36"/>
      <c r="F258" s="36" t="s">
        <v>396</v>
      </c>
      <c r="G258" s="78" t="s">
        <v>26</v>
      </c>
      <c r="H258" s="37">
        <v>0</v>
      </c>
      <c r="I258" s="37">
        <v>12</v>
      </c>
      <c r="J258" s="37"/>
      <c r="K258" s="38">
        <v>4</v>
      </c>
      <c r="L258" s="39" t="s">
        <v>22</v>
      </c>
      <c r="M258" s="39" t="s">
        <v>65</v>
      </c>
      <c r="N258" s="36"/>
      <c r="O258" s="113" t="s">
        <v>537</v>
      </c>
    </row>
    <row r="259" spans="1:15" s="45" customFormat="1" x14ac:dyDescent="0.2">
      <c r="A259" s="37">
        <v>4</v>
      </c>
      <c r="B259" s="36" t="s">
        <v>411</v>
      </c>
      <c r="C259" s="36" t="s">
        <v>412</v>
      </c>
      <c r="D259" s="36"/>
      <c r="E259" s="36"/>
      <c r="F259" s="36" t="s">
        <v>396</v>
      </c>
      <c r="G259" s="78" t="s">
        <v>26</v>
      </c>
      <c r="H259" s="37">
        <v>0</v>
      </c>
      <c r="I259" s="37">
        <v>9</v>
      </c>
      <c r="J259" s="37"/>
      <c r="K259" s="38">
        <v>3</v>
      </c>
      <c r="L259" s="39" t="s">
        <v>22</v>
      </c>
      <c r="M259" s="39" t="s">
        <v>65</v>
      </c>
      <c r="N259" s="36"/>
      <c r="O259" s="113" t="s">
        <v>537</v>
      </c>
    </row>
    <row r="260" spans="1:15" s="14" customFormat="1" x14ac:dyDescent="0.25">
      <c r="A260" s="99"/>
      <c r="B260" s="40"/>
      <c r="C260" s="40"/>
      <c r="D260" s="40"/>
      <c r="E260" s="40"/>
      <c r="F260" s="40"/>
      <c r="G260" s="104"/>
      <c r="H260" s="41">
        <f>SUM(H252:H259)</f>
        <v>0</v>
      </c>
      <c r="I260" s="41">
        <f>SUM(I252:I259)</f>
        <v>81</v>
      </c>
      <c r="J260" s="41"/>
      <c r="K260" s="41">
        <f>SUM(K252:K259)</f>
        <v>27</v>
      </c>
      <c r="L260" s="42"/>
      <c r="M260" s="42"/>
      <c r="N260" s="40"/>
      <c r="O260" s="113" t="s">
        <v>537</v>
      </c>
    </row>
    <row r="261" spans="1:15" s="14" customFormat="1" ht="24" x14ac:dyDescent="0.25">
      <c r="A261" s="99"/>
      <c r="B261" s="40"/>
      <c r="C261" s="40"/>
      <c r="D261" s="40"/>
      <c r="E261" s="40"/>
      <c r="F261" s="40"/>
      <c r="G261" s="103" t="s">
        <v>2</v>
      </c>
      <c r="H261" s="114">
        <f>SUM(H260:I260)</f>
        <v>81</v>
      </c>
      <c r="I261" s="115"/>
      <c r="J261" s="35">
        <f>SUM(J260)</f>
        <v>0</v>
      </c>
      <c r="K261" s="41"/>
      <c r="L261" s="42"/>
      <c r="M261" s="42"/>
      <c r="N261" s="40"/>
      <c r="O261" s="113" t="s">
        <v>537</v>
      </c>
    </row>
    <row r="262" spans="1:15" s="14" customFormat="1" ht="15.75" x14ac:dyDescent="0.25">
      <c r="A262" s="100" t="s">
        <v>414</v>
      </c>
      <c r="B262" s="15"/>
      <c r="C262" s="15"/>
      <c r="D262" s="15"/>
      <c r="E262" s="15"/>
      <c r="F262" s="15"/>
      <c r="G262" s="105"/>
      <c r="J262" s="17"/>
      <c r="L262" s="16"/>
      <c r="M262" s="16"/>
      <c r="N262" s="15"/>
      <c r="O262" s="113" t="s">
        <v>537</v>
      </c>
    </row>
    <row r="263" spans="1:15" s="49" customFormat="1" x14ac:dyDescent="0.25">
      <c r="A263" s="67">
        <v>3</v>
      </c>
      <c r="B263" s="46" t="s">
        <v>415</v>
      </c>
      <c r="C263" s="47" t="s">
        <v>416</v>
      </c>
      <c r="D263" s="27"/>
      <c r="E263" s="27"/>
      <c r="F263" s="47" t="s">
        <v>427</v>
      </c>
      <c r="G263" s="77" t="s">
        <v>111</v>
      </c>
      <c r="H263" s="44">
        <v>0</v>
      </c>
      <c r="I263" s="28">
        <v>20</v>
      </c>
      <c r="J263" s="28"/>
      <c r="K263" s="48">
        <v>6</v>
      </c>
      <c r="L263" s="44" t="s">
        <v>22</v>
      </c>
      <c r="M263" s="30" t="s">
        <v>65</v>
      </c>
      <c r="N263" s="27"/>
      <c r="O263" s="113" t="s">
        <v>537</v>
      </c>
    </row>
    <row r="264" spans="1:15" s="49" customFormat="1" x14ac:dyDescent="0.25">
      <c r="A264" s="67">
        <v>3</v>
      </c>
      <c r="B264" s="46" t="s">
        <v>417</v>
      </c>
      <c r="C264" s="47" t="s">
        <v>418</v>
      </c>
      <c r="D264" s="27"/>
      <c r="E264" s="27"/>
      <c r="F264" s="47" t="s">
        <v>428</v>
      </c>
      <c r="G264" s="77" t="s">
        <v>111</v>
      </c>
      <c r="H264" s="44">
        <v>0</v>
      </c>
      <c r="I264" s="28">
        <v>20</v>
      </c>
      <c r="J264" s="28"/>
      <c r="K264" s="48">
        <v>6</v>
      </c>
      <c r="L264" s="44" t="s">
        <v>22</v>
      </c>
      <c r="M264" s="30" t="s">
        <v>65</v>
      </c>
      <c r="N264" s="27"/>
      <c r="O264" s="113" t="s">
        <v>537</v>
      </c>
    </row>
    <row r="265" spans="1:15" s="49" customFormat="1" x14ac:dyDescent="0.25">
      <c r="A265" s="67">
        <v>3</v>
      </c>
      <c r="B265" s="46" t="s">
        <v>419</v>
      </c>
      <c r="C265" s="47" t="s">
        <v>498</v>
      </c>
      <c r="D265" s="27"/>
      <c r="E265" s="27"/>
      <c r="F265" s="47" t="s">
        <v>428</v>
      </c>
      <c r="G265" s="77" t="s">
        <v>111</v>
      </c>
      <c r="H265" s="44">
        <v>0</v>
      </c>
      <c r="I265" s="28">
        <v>15</v>
      </c>
      <c r="J265" s="28"/>
      <c r="K265" s="48">
        <v>4</v>
      </c>
      <c r="L265" s="44" t="s">
        <v>22</v>
      </c>
      <c r="M265" s="30" t="s">
        <v>65</v>
      </c>
      <c r="N265" s="27"/>
      <c r="O265" s="113" t="s">
        <v>537</v>
      </c>
    </row>
    <row r="266" spans="1:15" s="49" customFormat="1" x14ac:dyDescent="0.25">
      <c r="A266" s="67">
        <v>3</v>
      </c>
      <c r="B266" s="46" t="s">
        <v>420</v>
      </c>
      <c r="C266" s="47" t="s">
        <v>421</v>
      </c>
      <c r="D266" s="27"/>
      <c r="E266" s="27"/>
      <c r="F266" s="47" t="s">
        <v>427</v>
      </c>
      <c r="G266" s="77" t="s">
        <v>111</v>
      </c>
      <c r="H266" s="44">
        <v>0</v>
      </c>
      <c r="I266" s="28">
        <v>15</v>
      </c>
      <c r="J266" s="28"/>
      <c r="K266" s="48">
        <v>4</v>
      </c>
      <c r="L266" s="44" t="s">
        <v>22</v>
      </c>
      <c r="M266" s="30" t="s">
        <v>65</v>
      </c>
      <c r="N266" s="27"/>
      <c r="O266" s="113" t="s">
        <v>537</v>
      </c>
    </row>
    <row r="267" spans="1:15" s="49" customFormat="1" x14ac:dyDescent="0.25">
      <c r="A267" s="67">
        <v>3</v>
      </c>
      <c r="B267" s="46" t="s">
        <v>422</v>
      </c>
      <c r="C267" s="47" t="s">
        <v>500</v>
      </c>
      <c r="D267" s="27"/>
      <c r="E267" s="27"/>
      <c r="F267" s="47" t="s">
        <v>558</v>
      </c>
      <c r="G267" s="77" t="s">
        <v>111</v>
      </c>
      <c r="H267" s="44">
        <v>15</v>
      </c>
      <c r="I267" s="28">
        <v>0</v>
      </c>
      <c r="J267" s="28"/>
      <c r="K267" s="48">
        <v>5</v>
      </c>
      <c r="L267" s="44" t="s">
        <v>0</v>
      </c>
      <c r="M267" s="30" t="s">
        <v>65</v>
      </c>
      <c r="N267" s="27"/>
      <c r="O267" s="113" t="s">
        <v>537</v>
      </c>
    </row>
    <row r="268" spans="1:15" s="49" customFormat="1" x14ac:dyDescent="0.25">
      <c r="A268" s="67">
        <v>3</v>
      </c>
      <c r="B268" s="46" t="s">
        <v>423</v>
      </c>
      <c r="C268" s="47" t="s">
        <v>424</v>
      </c>
      <c r="D268" s="27"/>
      <c r="E268" s="27"/>
      <c r="F268" s="47" t="s">
        <v>428</v>
      </c>
      <c r="G268" s="77" t="s">
        <v>111</v>
      </c>
      <c r="H268" s="44">
        <v>0</v>
      </c>
      <c r="I268" s="28">
        <v>15</v>
      </c>
      <c r="J268" s="28"/>
      <c r="K268" s="48">
        <v>4</v>
      </c>
      <c r="L268" s="44" t="s">
        <v>22</v>
      </c>
      <c r="M268" s="30" t="s">
        <v>65</v>
      </c>
      <c r="N268" s="27"/>
      <c r="O268" s="113" t="s">
        <v>537</v>
      </c>
    </row>
    <row r="269" spans="1:15" s="49" customFormat="1" x14ac:dyDescent="0.25">
      <c r="A269" s="67">
        <v>3</v>
      </c>
      <c r="B269" s="46" t="s">
        <v>425</v>
      </c>
      <c r="C269" s="47" t="s">
        <v>426</v>
      </c>
      <c r="D269" s="27"/>
      <c r="E269" s="27"/>
      <c r="F269" s="47" t="s">
        <v>559</v>
      </c>
      <c r="G269" s="77" t="s">
        <v>111</v>
      </c>
      <c r="H269" s="44">
        <v>0</v>
      </c>
      <c r="I269" s="28">
        <v>20</v>
      </c>
      <c r="J269" s="28"/>
      <c r="K269" s="48">
        <v>6</v>
      </c>
      <c r="L269" s="44" t="s">
        <v>22</v>
      </c>
      <c r="M269" s="30" t="s">
        <v>65</v>
      </c>
      <c r="N269" s="27"/>
      <c r="O269" s="113" t="s">
        <v>537</v>
      </c>
    </row>
    <row r="270" spans="1:15" x14ac:dyDescent="0.25">
      <c r="A270" s="98"/>
      <c r="B270" s="53"/>
      <c r="C270" s="31"/>
      <c r="D270" s="31"/>
      <c r="E270" s="31"/>
      <c r="F270" s="31"/>
      <c r="G270" s="102"/>
      <c r="H270" s="32">
        <f>SUM(H263:H269)</f>
        <v>15</v>
      </c>
      <c r="I270" s="32">
        <f>SUM(I263:I269)</f>
        <v>105</v>
      </c>
      <c r="J270" s="32">
        <f>SUM(J262:J269)</f>
        <v>0</v>
      </c>
      <c r="K270" s="32">
        <f>SUM(K263:K269)</f>
        <v>35</v>
      </c>
      <c r="L270" s="34"/>
      <c r="M270" s="34"/>
      <c r="N270" s="31"/>
      <c r="O270" s="113" t="s">
        <v>537</v>
      </c>
    </row>
    <row r="271" spans="1:15" ht="24" x14ac:dyDescent="0.25">
      <c r="A271" s="98"/>
      <c r="B271" s="53"/>
      <c r="C271" s="31"/>
      <c r="D271" s="31"/>
      <c r="E271" s="31"/>
      <c r="F271" s="31"/>
      <c r="G271" s="103" t="s">
        <v>2</v>
      </c>
      <c r="H271" s="114">
        <f>SUM(H270:I270)</f>
        <v>120</v>
      </c>
      <c r="I271" s="116"/>
      <c r="J271" s="35">
        <f>SUM(J270)</f>
        <v>0</v>
      </c>
      <c r="K271" s="32"/>
      <c r="L271" s="34"/>
      <c r="M271" s="34"/>
      <c r="N271" s="31"/>
      <c r="O271" s="113" t="s">
        <v>537</v>
      </c>
    </row>
    <row r="272" spans="1:15" s="45" customFormat="1" x14ac:dyDescent="0.2">
      <c r="A272" s="37">
        <v>4</v>
      </c>
      <c r="B272" s="36" t="s">
        <v>429</v>
      </c>
      <c r="C272" s="36" t="s">
        <v>430</v>
      </c>
      <c r="D272" s="36"/>
      <c r="E272" s="36"/>
      <c r="F272" s="36" t="s">
        <v>428</v>
      </c>
      <c r="G272" s="78" t="s">
        <v>111</v>
      </c>
      <c r="H272" s="37">
        <v>15</v>
      </c>
      <c r="I272" s="37">
        <v>0</v>
      </c>
      <c r="J272" s="37"/>
      <c r="K272" s="38">
        <v>6</v>
      </c>
      <c r="L272" s="39" t="s">
        <v>0</v>
      </c>
      <c r="M272" s="39" t="s">
        <v>65</v>
      </c>
      <c r="N272" s="36"/>
      <c r="O272" s="113" t="s">
        <v>537</v>
      </c>
    </row>
    <row r="273" spans="1:15" s="45" customFormat="1" x14ac:dyDescent="0.2">
      <c r="A273" s="37">
        <v>4</v>
      </c>
      <c r="B273" s="36" t="s">
        <v>431</v>
      </c>
      <c r="C273" s="36" t="s">
        <v>432</v>
      </c>
      <c r="D273" s="36"/>
      <c r="E273" s="36"/>
      <c r="F273" s="36" t="s">
        <v>428</v>
      </c>
      <c r="G273" s="78" t="s">
        <v>111</v>
      </c>
      <c r="H273" s="37">
        <v>0</v>
      </c>
      <c r="I273" s="37">
        <v>15</v>
      </c>
      <c r="J273" s="37"/>
      <c r="K273" s="38">
        <v>5</v>
      </c>
      <c r="L273" s="39" t="s">
        <v>22</v>
      </c>
      <c r="M273" s="39" t="s">
        <v>65</v>
      </c>
      <c r="N273" s="36"/>
      <c r="O273" s="113" t="s">
        <v>537</v>
      </c>
    </row>
    <row r="274" spans="1:15" s="45" customFormat="1" x14ac:dyDescent="0.2">
      <c r="A274" s="37">
        <v>4</v>
      </c>
      <c r="B274" s="36" t="s">
        <v>433</v>
      </c>
      <c r="C274" s="36" t="s">
        <v>434</v>
      </c>
      <c r="D274" s="36"/>
      <c r="E274" s="36"/>
      <c r="F274" s="36" t="s">
        <v>428</v>
      </c>
      <c r="G274" s="78" t="s">
        <v>111</v>
      </c>
      <c r="H274" s="37">
        <v>0</v>
      </c>
      <c r="I274" s="37">
        <v>15</v>
      </c>
      <c r="J274" s="37"/>
      <c r="K274" s="38">
        <v>5</v>
      </c>
      <c r="L274" s="39" t="s">
        <v>22</v>
      </c>
      <c r="M274" s="39" t="s">
        <v>65</v>
      </c>
      <c r="N274" s="36"/>
      <c r="O274" s="113" t="s">
        <v>537</v>
      </c>
    </row>
    <row r="275" spans="1:15" s="45" customFormat="1" x14ac:dyDescent="0.2">
      <c r="A275" s="37">
        <v>4</v>
      </c>
      <c r="B275" s="36" t="s">
        <v>435</v>
      </c>
      <c r="C275" s="36" t="s">
        <v>436</v>
      </c>
      <c r="D275" s="36"/>
      <c r="E275" s="36"/>
      <c r="F275" s="36" t="s">
        <v>427</v>
      </c>
      <c r="G275" s="78" t="s">
        <v>111</v>
      </c>
      <c r="H275" s="37">
        <v>0</v>
      </c>
      <c r="I275" s="37">
        <v>15</v>
      </c>
      <c r="J275" s="37"/>
      <c r="K275" s="38">
        <v>4</v>
      </c>
      <c r="L275" s="39" t="s">
        <v>22</v>
      </c>
      <c r="M275" s="39" t="s">
        <v>65</v>
      </c>
      <c r="N275" s="36"/>
      <c r="O275" s="113" t="s">
        <v>537</v>
      </c>
    </row>
    <row r="276" spans="1:15" s="14" customFormat="1" x14ac:dyDescent="0.25">
      <c r="A276" s="99"/>
      <c r="B276" s="40"/>
      <c r="C276" s="40"/>
      <c r="D276" s="40"/>
      <c r="E276" s="40"/>
      <c r="F276" s="40"/>
      <c r="G276" s="104"/>
      <c r="H276" s="41">
        <f>SUM(H272:H275)</f>
        <v>15</v>
      </c>
      <c r="I276" s="41">
        <f>SUM(I272:I275)</f>
        <v>45</v>
      </c>
      <c r="J276" s="41"/>
      <c r="K276" s="41">
        <f>SUM(K272:K275)</f>
        <v>20</v>
      </c>
      <c r="L276" s="42"/>
      <c r="M276" s="42"/>
      <c r="N276" s="40"/>
      <c r="O276" s="113" t="s">
        <v>537</v>
      </c>
    </row>
    <row r="277" spans="1:15" s="14" customFormat="1" ht="24" x14ac:dyDescent="0.25">
      <c r="A277" s="99"/>
      <c r="B277" s="40"/>
      <c r="C277" s="40"/>
      <c r="D277" s="40"/>
      <c r="E277" s="40"/>
      <c r="F277" s="40"/>
      <c r="G277" s="103" t="s">
        <v>2</v>
      </c>
      <c r="H277" s="114">
        <f>SUM(H276:I276)</f>
        <v>60</v>
      </c>
      <c r="I277" s="115"/>
      <c r="J277" s="35">
        <f>SUM(J276)</f>
        <v>0</v>
      </c>
      <c r="K277" s="41"/>
      <c r="L277" s="42"/>
      <c r="M277" s="42"/>
      <c r="N277" s="40"/>
      <c r="O277" s="113" t="s">
        <v>537</v>
      </c>
    </row>
    <row r="278" spans="1:15" ht="15.75" x14ac:dyDescent="0.25">
      <c r="A278" s="100" t="s">
        <v>449</v>
      </c>
      <c r="B278" s="15"/>
      <c r="C278" s="15"/>
      <c r="D278" s="66"/>
      <c r="E278" s="15"/>
      <c r="F278" s="15"/>
      <c r="G278" s="105"/>
      <c r="H278" s="14"/>
      <c r="I278" s="14"/>
      <c r="J278" s="17"/>
      <c r="K278" s="14"/>
      <c r="L278" s="16"/>
      <c r="M278" s="16"/>
      <c r="N278" s="15"/>
      <c r="O278" s="113" t="s">
        <v>537</v>
      </c>
    </row>
    <row r="279" spans="1:15" s="49" customFormat="1" x14ac:dyDescent="0.25">
      <c r="A279" s="67">
        <v>3</v>
      </c>
      <c r="B279" s="46" t="s">
        <v>459</v>
      </c>
      <c r="C279" s="47" t="s">
        <v>438</v>
      </c>
      <c r="D279" s="55" t="s">
        <v>529</v>
      </c>
      <c r="E279" s="27"/>
      <c r="F279" s="54" t="s">
        <v>413</v>
      </c>
      <c r="G279" s="77" t="s">
        <v>109</v>
      </c>
      <c r="H279" s="44">
        <v>5</v>
      </c>
      <c r="I279" s="28">
        <v>5</v>
      </c>
      <c r="J279" s="28"/>
      <c r="K279" s="48">
        <v>4</v>
      </c>
      <c r="L279" s="44" t="s">
        <v>0</v>
      </c>
      <c r="M279" s="30" t="s">
        <v>65</v>
      </c>
      <c r="N279" s="27"/>
      <c r="O279" s="113" t="s">
        <v>537</v>
      </c>
    </row>
    <row r="280" spans="1:15" s="61" customFormat="1" x14ac:dyDescent="0.2">
      <c r="A280" s="58">
        <v>3</v>
      </c>
      <c r="B280" s="46" t="s">
        <v>460</v>
      </c>
      <c r="C280" s="55" t="s">
        <v>353</v>
      </c>
      <c r="D280" s="55" t="s">
        <v>525</v>
      </c>
      <c r="E280" s="55"/>
      <c r="F280" s="56" t="s">
        <v>23</v>
      </c>
      <c r="G280" s="57" t="s">
        <v>26</v>
      </c>
      <c r="H280" s="58">
        <v>15</v>
      </c>
      <c r="I280" s="58">
        <v>0</v>
      </c>
      <c r="J280" s="58"/>
      <c r="K280" s="59">
        <v>5</v>
      </c>
      <c r="L280" s="60" t="s">
        <v>0</v>
      </c>
      <c r="M280" s="60" t="s">
        <v>65</v>
      </c>
      <c r="N280" s="55"/>
      <c r="O280" s="113" t="s">
        <v>537</v>
      </c>
    </row>
    <row r="281" spans="1:15" s="61" customFormat="1" ht="24" x14ac:dyDescent="0.2">
      <c r="A281" s="58">
        <v>3</v>
      </c>
      <c r="B281" s="46" t="s">
        <v>461</v>
      </c>
      <c r="C281" s="55" t="s">
        <v>355</v>
      </c>
      <c r="D281" s="55" t="s">
        <v>526</v>
      </c>
      <c r="E281" s="55"/>
      <c r="F281" s="56" t="s">
        <v>540</v>
      </c>
      <c r="G281" s="57" t="s">
        <v>26</v>
      </c>
      <c r="H281" s="58">
        <v>0</v>
      </c>
      <c r="I281" s="58">
        <v>10</v>
      </c>
      <c r="J281" s="58"/>
      <c r="K281" s="59">
        <v>4</v>
      </c>
      <c r="L281" s="60" t="s">
        <v>22</v>
      </c>
      <c r="M281" s="60" t="s">
        <v>65</v>
      </c>
      <c r="N281" s="55"/>
      <c r="O281" s="113" t="s">
        <v>537</v>
      </c>
    </row>
    <row r="282" spans="1:15" s="49" customFormat="1" x14ac:dyDescent="0.25">
      <c r="A282" s="67">
        <v>3</v>
      </c>
      <c r="B282" s="46" t="s">
        <v>462</v>
      </c>
      <c r="C282" s="47" t="s">
        <v>439</v>
      </c>
      <c r="D282" s="55" t="s">
        <v>527</v>
      </c>
      <c r="E282" s="27"/>
      <c r="F282" s="54" t="s">
        <v>413</v>
      </c>
      <c r="G282" s="77" t="s">
        <v>109</v>
      </c>
      <c r="H282" s="44">
        <v>5</v>
      </c>
      <c r="I282" s="28">
        <v>10</v>
      </c>
      <c r="J282" s="28"/>
      <c r="K282" s="48">
        <v>5</v>
      </c>
      <c r="L282" s="44" t="s">
        <v>22</v>
      </c>
      <c r="M282" s="30" t="s">
        <v>65</v>
      </c>
      <c r="N282" s="27"/>
      <c r="O282" s="113" t="s">
        <v>537</v>
      </c>
    </row>
    <row r="283" spans="1:15" s="61" customFormat="1" x14ac:dyDescent="0.2">
      <c r="A283" s="58">
        <v>3</v>
      </c>
      <c r="B283" s="46" t="s">
        <v>463</v>
      </c>
      <c r="C283" s="55" t="s">
        <v>440</v>
      </c>
      <c r="D283" s="55" t="s">
        <v>528</v>
      </c>
      <c r="E283" s="55"/>
      <c r="F283" s="55" t="s">
        <v>496</v>
      </c>
      <c r="G283" s="57" t="s">
        <v>26</v>
      </c>
      <c r="H283" s="58">
        <v>0</v>
      </c>
      <c r="I283" s="58">
        <v>15</v>
      </c>
      <c r="J283" s="58"/>
      <c r="K283" s="59">
        <v>5</v>
      </c>
      <c r="L283" s="60" t="s">
        <v>22</v>
      </c>
      <c r="M283" s="60" t="s">
        <v>65</v>
      </c>
      <c r="N283" s="55"/>
      <c r="O283" s="113" t="s">
        <v>537</v>
      </c>
    </row>
    <row r="284" spans="1:15" s="61" customFormat="1" x14ac:dyDescent="0.2">
      <c r="A284" s="58">
        <v>3</v>
      </c>
      <c r="B284" s="46" t="s">
        <v>464</v>
      </c>
      <c r="C284" s="55" t="s">
        <v>441</v>
      </c>
      <c r="D284" s="55" t="s">
        <v>520</v>
      </c>
      <c r="E284" s="55"/>
      <c r="F284" s="56" t="s">
        <v>443</v>
      </c>
      <c r="G284" s="57" t="s">
        <v>109</v>
      </c>
      <c r="H284" s="58">
        <v>5</v>
      </c>
      <c r="I284" s="58">
        <v>15</v>
      </c>
      <c r="J284" s="58"/>
      <c r="K284" s="59">
        <v>6</v>
      </c>
      <c r="L284" s="60" t="s">
        <v>22</v>
      </c>
      <c r="M284" s="60" t="s">
        <v>65</v>
      </c>
      <c r="N284" s="55"/>
      <c r="O284" s="113" t="s">
        <v>537</v>
      </c>
    </row>
    <row r="285" spans="1:15" x14ac:dyDescent="0.25">
      <c r="A285" s="98"/>
      <c r="B285" s="53"/>
      <c r="C285" s="31"/>
      <c r="D285" s="69"/>
      <c r="E285" s="31"/>
      <c r="F285" s="31"/>
      <c r="G285" s="102"/>
      <c r="H285" s="70">
        <f t="shared" ref="H285:J285" si="1">SUM(H279:H284)</f>
        <v>30</v>
      </c>
      <c r="I285" s="70">
        <f t="shared" si="1"/>
        <v>55</v>
      </c>
      <c r="J285" s="70">
        <f t="shared" si="1"/>
        <v>0</v>
      </c>
      <c r="K285" s="32">
        <f>SUM(K279:K284)</f>
        <v>29</v>
      </c>
      <c r="L285" s="34"/>
      <c r="M285" s="34"/>
      <c r="N285" s="31"/>
      <c r="O285" s="113" t="s">
        <v>537</v>
      </c>
    </row>
    <row r="286" spans="1:15" ht="24" x14ac:dyDescent="0.25">
      <c r="A286" s="98"/>
      <c r="B286" s="53"/>
      <c r="C286" s="31"/>
      <c r="D286" s="69"/>
      <c r="E286" s="31"/>
      <c r="F286" s="31"/>
      <c r="G286" s="103" t="s">
        <v>2</v>
      </c>
      <c r="H286" s="114">
        <f>SUM(H285:I285)</f>
        <v>85</v>
      </c>
      <c r="I286" s="116"/>
      <c r="J286" s="35">
        <f>SUM(J285)</f>
        <v>0</v>
      </c>
      <c r="K286" s="32"/>
      <c r="L286" s="34"/>
      <c r="M286" s="34"/>
      <c r="N286" s="31"/>
      <c r="O286" s="113" t="s">
        <v>537</v>
      </c>
    </row>
    <row r="287" spans="1:15" s="62" customFormat="1" x14ac:dyDescent="0.2">
      <c r="A287" s="78">
        <v>4</v>
      </c>
      <c r="B287" s="36" t="s">
        <v>465</v>
      </c>
      <c r="C287" s="36" t="s">
        <v>442</v>
      </c>
      <c r="D287" s="73" t="s">
        <v>532</v>
      </c>
      <c r="E287" s="36"/>
      <c r="F287" s="36" t="s">
        <v>443</v>
      </c>
      <c r="G287" s="78" t="s">
        <v>109</v>
      </c>
      <c r="H287" s="50">
        <v>5</v>
      </c>
      <c r="I287" s="50">
        <v>10</v>
      </c>
      <c r="J287" s="50"/>
      <c r="K287" s="91">
        <v>5</v>
      </c>
      <c r="L287" s="50" t="s">
        <v>0</v>
      </c>
      <c r="M287" s="50" t="s">
        <v>65</v>
      </c>
      <c r="N287" s="36"/>
      <c r="O287" s="113" t="s">
        <v>537</v>
      </c>
    </row>
    <row r="288" spans="1:15" s="61" customFormat="1" x14ac:dyDescent="0.2">
      <c r="A288" s="78">
        <v>4</v>
      </c>
      <c r="B288" s="73" t="s">
        <v>466</v>
      </c>
      <c r="C288" s="36" t="s">
        <v>444</v>
      </c>
      <c r="D288" s="73" t="s">
        <v>531</v>
      </c>
      <c r="E288" s="36"/>
      <c r="F288" s="36" t="s">
        <v>443</v>
      </c>
      <c r="G288" s="78" t="s">
        <v>109</v>
      </c>
      <c r="H288" s="50">
        <v>5</v>
      </c>
      <c r="I288" s="50">
        <v>15</v>
      </c>
      <c r="J288" s="50"/>
      <c r="K288" s="91">
        <v>5</v>
      </c>
      <c r="L288" s="50" t="s">
        <v>22</v>
      </c>
      <c r="M288" s="50" t="s">
        <v>65</v>
      </c>
      <c r="N288" s="36"/>
      <c r="O288" s="113" t="s">
        <v>537</v>
      </c>
    </row>
    <row r="289" spans="1:15" s="49" customFormat="1" x14ac:dyDescent="0.25">
      <c r="A289" s="78">
        <v>4</v>
      </c>
      <c r="B289" s="73" t="s">
        <v>467</v>
      </c>
      <c r="C289" s="73" t="s">
        <v>445</v>
      </c>
      <c r="D289" s="73" t="s">
        <v>521</v>
      </c>
      <c r="E289" s="36"/>
      <c r="F289" s="36" t="s">
        <v>23</v>
      </c>
      <c r="G289" s="78" t="s">
        <v>26</v>
      </c>
      <c r="H289" s="50">
        <v>15</v>
      </c>
      <c r="I289" s="50">
        <v>0</v>
      </c>
      <c r="J289" s="50"/>
      <c r="K289" s="91">
        <v>5</v>
      </c>
      <c r="L289" s="50" t="s">
        <v>0</v>
      </c>
      <c r="M289" s="50" t="s">
        <v>65</v>
      </c>
      <c r="N289" s="36"/>
      <c r="O289" s="113" t="s">
        <v>537</v>
      </c>
    </row>
    <row r="290" spans="1:15" s="61" customFormat="1" x14ac:dyDescent="0.2">
      <c r="A290" s="78">
        <v>4</v>
      </c>
      <c r="B290" s="73" t="s">
        <v>468</v>
      </c>
      <c r="C290" s="36" t="s">
        <v>446</v>
      </c>
      <c r="D290" s="73" t="s">
        <v>522</v>
      </c>
      <c r="E290" s="36"/>
      <c r="F290" s="36" t="s">
        <v>443</v>
      </c>
      <c r="G290" s="78" t="s">
        <v>109</v>
      </c>
      <c r="H290" s="50">
        <v>0</v>
      </c>
      <c r="I290" s="50">
        <v>15</v>
      </c>
      <c r="J290" s="50"/>
      <c r="K290" s="91">
        <v>5</v>
      </c>
      <c r="L290" s="50" t="s">
        <v>22</v>
      </c>
      <c r="M290" s="50" t="s">
        <v>65</v>
      </c>
      <c r="N290" s="36"/>
      <c r="O290" s="113" t="s">
        <v>537</v>
      </c>
    </row>
    <row r="291" spans="1:15" s="49" customFormat="1" x14ac:dyDescent="0.25">
      <c r="A291" s="78">
        <v>4</v>
      </c>
      <c r="B291" s="73" t="s">
        <v>469</v>
      </c>
      <c r="C291" s="36" t="s">
        <v>447</v>
      </c>
      <c r="D291" s="73" t="s">
        <v>530</v>
      </c>
      <c r="E291" s="36"/>
      <c r="F291" s="36" t="s">
        <v>448</v>
      </c>
      <c r="G291" s="78"/>
      <c r="H291" s="50">
        <v>5</v>
      </c>
      <c r="I291" s="50">
        <v>15</v>
      </c>
      <c r="J291" s="50"/>
      <c r="K291" s="91">
        <v>6</v>
      </c>
      <c r="L291" s="50" t="s">
        <v>22</v>
      </c>
      <c r="M291" s="50" t="s">
        <v>65</v>
      </c>
      <c r="N291" s="36"/>
      <c r="O291" s="113" t="s">
        <v>537</v>
      </c>
    </row>
    <row r="292" spans="1:15" s="45" customFormat="1" x14ac:dyDescent="0.2">
      <c r="A292" s="99"/>
      <c r="B292" s="40"/>
      <c r="C292" s="40"/>
      <c r="D292" s="40"/>
      <c r="E292" s="40"/>
      <c r="F292" s="40"/>
      <c r="G292" s="104"/>
      <c r="H292" s="41">
        <v>30</v>
      </c>
      <c r="I292" s="41">
        <v>55</v>
      </c>
      <c r="J292" s="41">
        <f>SUM(J283:J291)</f>
        <v>0</v>
      </c>
      <c r="K292" s="41">
        <f>SUM(K287:K291)</f>
        <v>26</v>
      </c>
      <c r="L292" s="42"/>
      <c r="M292" s="42"/>
      <c r="N292" s="40"/>
      <c r="O292" s="113" t="s">
        <v>537</v>
      </c>
    </row>
    <row r="293" spans="1:15" s="45" customFormat="1" ht="24" x14ac:dyDescent="0.2">
      <c r="A293" s="99"/>
      <c r="B293" s="40"/>
      <c r="C293" s="40"/>
      <c r="D293" s="40"/>
      <c r="E293" s="40"/>
      <c r="F293" s="40"/>
      <c r="G293" s="103" t="s">
        <v>2</v>
      </c>
      <c r="H293" s="114">
        <v>85</v>
      </c>
      <c r="I293" s="115"/>
      <c r="J293" s="35">
        <f>SUM(J292)</f>
        <v>0</v>
      </c>
      <c r="K293" s="41"/>
      <c r="L293" s="42"/>
      <c r="M293" s="42"/>
      <c r="N293" s="40"/>
      <c r="O293" s="113" t="s">
        <v>537</v>
      </c>
    </row>
    <row r="294" spans="1:15" ht="15.75" x14ac:dyDescent="0.25">
      <c r="A294" s="101" t="s">
        <v>458</v>
      </c>
      <c r="B294" s="63"/>
      <c r="C294" s="63"/>
      <c r="D294" s="63"/>
      <c r="E294" s="63"/>
      <c r="F294" s="63"/>
      <c r="G294" s="105"/>
      <c r="H294" s="80"/>
      <c r="I294" s="80"/>
      <c r="J294" s="65"/>
      <c r="K294" s="80"/>
      <c r="L294" s="64"/>
      <c r="M294" s="64"/>
      <c r="N294" s="63"/>
      <c r="O294" s="113" t="s">
        <v>537</v>
      </c>
    </row>
    <row r="295" spans="1:15" x14ac:dyDescent="0.25">
      <c r="A295" s="67">
        <v>3</v>
      </c>
      <c r="B295" s="81" t="s">
        <v>470</v>
      </c>
      <c r="C295" s="82" t="s">
        <v>450</v>
      </c>
      <c r="D295" s="82" t="s">
        <v>516</v>
      </c>
      <c r="E295" s="66"/>
      <c r="F295" s="82" t="s">
        <v>107</v>
      </c>
      <c r="G295" s="77" t="s">
        <v>109</v>
      </c>
      <c r="H295" s="83">
        <v>10</v>
      </c>
      <c r="I295" s="67">
        <v>0</v>
      </c>
      <c r="J295" s="67"/>
      <c r="K295" s="84">
        <v>4</v>
      </c>
      <c r="L295" s="83" t="s">
        <v>0</v>
      </c>
      <c r="M295" s="68" t="s">
        <v>65</v>
      </c>
      <c r="N295" s="66"/>
      <c r="O295" s="113" t="s">
        <v>537</v>
      </c>
    </row>
    <row r="296" spans="1:15" x14ac:dyDescent="0.25">
      <c r="A296" s="67">
        <v>3</v>
      </c>
      <c r="B296" s="81" t="s">
        <v>471</v>
      </c>
      <c r="C296" s="66" t="s">
        <v>533</v>
      </c>
      <c r="D296" s="82" t="s">
        <v>517</v>
      </c>
      <c r="E296" s="66"/>
      <c r="F296" s="66" t="s">
        <v>23</v>
      </c>
      <c r="G296" s="77" t="s">
        <v>26</v>
      </c>
      <c r="H296" s="67">
        <v>5</v>
      </c>
      <c r="I296" s="67">
        <v>10</v>
      </c>
      <c r="J296" s="67"/>
      <c r="K296" s="85">
        <v>5</v>
      </c>
      <c r="L296" s="68" t="s">
        <v>0</v>
      </c>
      <c r="M296" s="68" t="s">
        <v>65</v>
      </c>
      <c r="N296" s="66"/>
      <c r="O296" s="113" t="s">
        <v>537</v>
      </c>
    </row>
    <row r="297" spans="1:15" x14ac:dyDescent="0.25">
      <c r="A297" s="67">
        <v>3</v>
      </c>
      <c r="B297" s="81" t="s">
        <v>472</v>
      </c>
      <c r="C297" s="82" t="s">
        <v>451</v>
      </c>
      <c r="D297" s="82" t="s">
        <v>518</v>
      </c>
      <c r="E297" s="66"/>
      <c r="F297" s="82" t="s">
        <v>452</v>
      </c>
      <c r="G297" s="77" t="s">
        <v>109</v>
      </c>
      <c r="H297" s="83">
        <v>15</v>
      </c>
      <c r="I297" s="67">
        <v>15</v>
      </c>
      <c r="J297" s="67"/>
      <c r="K297" s="84">
        <v>8</v>
      </c>
      <c r="L297" s="83" t="s">
        <v>0</v>
      </c>
      <c r="M297" s="68" t="s">
        <v>65</v>
      </c>
      <c r="N297" s="66"/>
      <c r="O297" s="113" t="s">
        <v>537</v>
      </c>
    </row>
    <row r="298" spans="1:15" x14ac:dyDescent="0.25">
      <c r="A298" s="67">
        <v>3</v>
      </c>
      <c r="B298" s="81" t="s">
        <v>473</v>
      </c>
      <c r="C298" s="82" t="s">
        <v>453</v>
      </c>
      <c r="D298" s="82" t="s">
        <v>519</v>
      </c>
      <c r="E298" s="66"/>
      <c r="F298" s="86" t="s">
        <v>443</v>
      </c>
      <c r="G298" s="77" t="s">
        <v>109</v>
      </c>
      <c r="H298" s="83">
        <v>5</v>
      </c>
      <c r="I298" s="67">
        <v>10</v>
      </c>
      <c r="J298" s="67"/>
      <c r="K298" s="84">
        <v>5</v>
      </c>
      <c r="L298" s="83" t="s">
        <v>22</v>
      </c>
      <c r="M298" s="68" t="s">
        <v>65</v>
      </c>
      <c r="N298" s="66"/>
      <c r="O298" s="113" t="s">
        <v>537</v>
      </c>
    </row>
    <row r="299" spans="1:15" x14ac:dyDescent="0.25">
      <c r="A299" s="90">
        <v>3</v>
      </c>
      <c r="B299" s="81" t="s">
        <v>474</v>
      </c>
      <c r="C299" s="88" t="s">
        <v>454</v>
      </c>
      <c r="D299" s="82" t="s">
        <v>520</v>
      </c>
      <c r="E299" s="87"/>
      <c r="F299" s="88" t="s">
        <v>452</v>
      </c>
      <c r="G299" s="89" t="s">
        <v>109</v>
      </c>
      <c r="H299" s="89">
        <v>0</v>
      </c>
      <c r="I299" s="89">
        <v>15</v>
      </c>
      <c r="J299" s="90"/>
      <c r="K299" s="84">
        <v>5</v>
      </c>
      <c r="L299" s="89" t="s">
        <v>22</v>
      </c>
      <c r="M299" s="89" t="s">
        <v>65</v>
      </c>
      <c r="N299" s="87"/>
      <c r="O299" s="113" t="s">
        <v>537</v>
      </c>
    </row>
    <row r="300" spans="1:15" x14ac:dyDescent="0.25">
      <c r="A300" s="98"/>
      <c r="B300" s="79"/>
      <c r="C300" s="69"/>
      <c r="D300" s="69"/>
      <c r="E300" s="69"/>
      <c r="F300" s="69"/>
      <c r="G300" s="102"/>
      <c r="H300" s="70">
        <v>35</v>
      </c>
      <c r="I300" s="70">
        <v>50</v>
      </c>
      <c r="J300" s="70">
        <v>0</v>
      </c>
      <c r="K300" s="70">
        <v>27</v>
      </c>
      <c r="L300" s="71"/>
      <c r="M300" s="71"/>
      <c r="N300" s="69"/>
      <c r="O300" s="113" t="s">
        <v>537</v>
      </c>
    </row>
    <row r="301" spans="1:15" ht="24" x14ac:dyDescent="0.25">
      <c r="A301" s="98"/>
      <c r="B301" s="79"/>
      <c r="C301" s="69"/>
      <c r="D301" s="69"/>
      <c r="E301" s="69"/>
      <c r="F301" s="69"/>
      <c r="G301" s="103" t="s">
        <v>2</v>
      </c>
      <c r="H301" s="114">
        <v>85</v>
      </c>
      <c r="I301" s="116"/>
      <c r="J301" s="72">
        <v>0</v>
      </c>
      <c r="K301" s="70"/>
      <c r="L301" s="71"/>
      <c r="M301" s="71"/>
      <c r="N301" s="69"/>
      <c r="O301" s="113" t="s">
        <v>537</v>
      </c>
    </row>
    <row r="302" spans="1:15" x14ac:dyDescent="0.25">
      <c r="A302" s="78">
        <v>4</v>
      </c>
      <c r="B302" s="73" t="s">
        <v>475</v>
      </c>
      <c r="C302" s="73" t="s">
        <v>445</v>
      </c>
      <c r="D302" s="73" t="s">
        <v>521</v>
      </c>
      <c r="E302" s="73"/>
      <c r="F302" s="73" t="s">
        <v>23</v>
      </c>
      <c r="G302" s="78" t="s">
        <v>26</v>
      </c>
      <c r="H302" s="78">
        <v>15</v>
      </c>
      <c r="I302" s="78">
        <v>0</v>
      </c>
      <c r="J302" s="78"/>
      <c r="K302" s="91">
        <v>5</v>
      </c>
      <c r="L302" s="78" t="s">
        <v>0</v>
      </c>
      <c r="M302" s="78" t="s">
        <v>65</v>
      </c>
      <c r="N302" s="73"/>
      <c r="O302" s="113" t="s">
        <v>537</v>
      </c>
    </row>
    <row r="303" spans="1:15" x14ac:dyDescent="0.25">
      <c r="A303" s="78">
        <v>4</v>
      </c>
      <c r="B303" s="73" t="s">
        <v>476</v>
      </c>
      <c r="C303" s="73" t="s">
        <v>446</v>
      </c>
      <c r="D303" s="73" t="s">
        <v>522</v>
      </c>
      <c r="E303" s="73"/>
      <c r="F303" s="73" t="s">
        <v>452</v>
      </c>
      <c r="G303" s="78" t="s">
        <v>109</v>
      </c>
      <c r="H303" s="78">
        <v>0</v>
      </c>
      <c r="I303" s="78">
        <v>15</v>
      </c>
      <c r="J303" s="78"/>
      <c r="K303" s="91">
        <v>5</v>
      </c>
      <c r="L303" s="78" t="s">
        <v>22</v>
      </c>
      <c r="M303" s="78" t="s">
        <v>65</v>
      </c>
      <c r="N303" s="73"/>
      <c r="O303" s="113" t="s">
        <v>537</v>
      </c>
    </row>
    <row r="304" spans="1:15" x14ac:dyDescent="0.25">
      <c r="A304" s="78">
        <v>4</v>
      </c>
      <c r="B304" s="73" t="s">
        <v>477</v>
      </c>
      <c r="C304" s="73" t="s">
        <v>455</v>
      </c>
      <c r="D304" s="73" t="s">
        <v>518</v>
      </c>
      <c r="E304" s="73"/>
      <c r="F304" s="73" t="s">
        <v>452</v>
      </c>
      <c r="G304" s="78" t="s">
        <v>109</v>
      </c>
      <c r="H304" s="78">
        <v>10</v>
      </c>
      <c r="I304" s="78">
        <v>15</v>
      </c>
      <c r="J304" s="78"/>
      <c r="K304" s="91">
        <v>8</v>
      </c>
      <c r="L304" s="78" t="s">
        <v>0</v>
      </c>
      <c r="M304" s="78" t="s">
        <v>65</v>
      </c>
      <c r="N304" s="73"/>
      <c r="O304" s="113" t="s">
        <v>537</v>
      </c>
    </row>
    <row r="305" spans="1:15" x14ac:dyDescent="0.25">
      <c r="A305" s="78">
        <v>4</v>
      </c>
      <c r="B305" s="73" t="s">
        <v>478</v>
      </c>
      <c r="C305" s="73" t="s">
        <v>456</v>
      </c>
      <c r="D305" s="73" t="s">
        <v>523</v>
      </c>
      <c r="E305" s="73"/>
      <c r="F305" s="73" t="s">
        <v>443</v>
      </c>
      <c r="G305" s="78" t="s">
        <v>109</v>
      </c>
      <c r="H305" s="78">
        <v>5</v>
      </c>
      <c r="I305" s="78">
        <v>15</v>
      </c>
      <c r="J305" s="78"/>
      <c r="K305" s="91">
        <v>5</v>
      </c>
      <c r="L305" s="78" t="s">
        <v>22</v>
      </c>
      <c r="M305" s="78" t="s">
        <v>65</v>
      </c>
      <c r="N305" s="73"/>
      <c r="O305" s="113" t="s">
        <v>537</v>
      </c>
    </row>
    <row r="306" spans="1:15" x14ac:dyDescent="0.25">
      <c r="A306" s="78">
        <v>4</v>
      </c>
      <c r="B306" s="73" t="s">
        <v>479</v>
      </c>
      <c r="C306" s="73" t="s">
        <v>457</v>
      </c>
      <c r="D306" s="73" t="s">
        <v>524</v>
      </c>
      <c r="E306" s="73"/>
      <c r="F306" s="73" t="s">
        <v>452</v>
      </c>
      <c r="G306" s="78" t="s">
        <v>109</v>
      </c>
      <c r="H306" s="78">
        <v>5</v>
      </c>
      <c r="I306" s="78">
        <v>10</v>
      </c>
      <c r="J306" s="78"/>
      <c r="K306" s="91">
        <v>5</v>
      </c>
      <c r="L306" s="78" t="s">
        <v>22</v>
      </c>
      <c r="M306" s="78" t="s">
        <v>65</v>
      </c>
      <c r="N306" s="73"/>
      <c r="O306" s="113" t="s">
        <v>537</v>
      </c>
    </row>
    <row r="307" spans="1:15" x14ac:dyDescent="0.25">
      <c r="A307" s="99"/>
      <c r="B307" s="74"/>
      <c r="C307" s="74"/>
      <c r="D307" s="74"/>
      <c r="E307" s="74"/>
      <c r="F307" s="74"/>
      <c r="G307" s="104"/>
      <c r="H307" s="75">
        <v>35</v>
      </c>
      <c r="I307" s="75">
        <v>55</v>
      </c>
      <c r="J307" s="75">
        <v>0</v>
      </c>
      <c r="K307" s="75">
        <v>28</v>
      </c>
      <c r="L307" s="76"/>
      <c r="M307" s="76"/>
      <c r="N307" s="74"/>
      <c r="O307" s="113" t="s">
        <v>537</v>
      </c>
    </row>
    <row r="308" spans="1:15" ht="24" x14ac:dyDescent="0.25">
      <c r="A308" s="99"/>
      <c r="B308" s="74"/>
      <c r="C308" s="74"/>
      <c r="D308" s="74"/>
      <c r="E308" s="74"/>
      <c r="F308" s="74"/>
      <c r="G308" s="103" t="s">
        <v>2</v>
      </c>
      <c r="H308" s="114">
        <v>85</v>
      </c>
      <c r="I308" s="115"/>
      <c r="J308" s="72">
        <v>0</v>
      </c>
      <c r="K308" s="75">
        <v>55</v>
      </c>
      <c r="L308" s="76"/>
      <c r="M308" s="76"/>
      <c r="N308" s="74"/>
      <c r="O308" s="113" t="s">
        <v>537</v>
      </c>
    </row>
  </sheetData>
  <autoFilter ref="A8:P308"/>
  <mergeCells count="45">
    <mergeCell ref="H286:I286"/>
    <mergeCell ref="H293:I293"/>
    <mergeCell ref="H301:I301"/>
    <mergeCell ref="H308:I308"/>
    <mergeCell ref="H58:I58"/>
    <mergeCell ref="H67:I67"/>
    <mergeCell ref="H116:I116"/>
    <mergeCell ref="H126:I126"/>
    <mergeCell ref="H79:I79"/>
    <mergeCell ref="H86:I86"/>
    <mergeCell ref="H95:I95"/>
    <mergeCell ref="H106:I106"/>
    <mergeCell ref="H136:I136"/>
    <mergeCell ref="H145:I145"/>
    <mergeCell ref="H156:I156"/>
    <mergeCell ref="H165:I165"/>
    <mergeCell ref="N7:N8"/>
    <mergeCell ref="D7:D8"/>
    <mergeCell ref="C7:C8"/>
    <mergeCell ref="H49:I49"/>
    <mergeCell ref="H40:I40"/>
    <mergeCell ref="H19:I19"/>
    <mergeCell ref="H29:I29"/>
    <mergeCell ref="B7:B8"/>
    <mergeCell ref="A7:A8"/>
    <mergeCell ref="M7:M8"/>
    <mergeCell ref="F7:F8"/>
    <mergeCell ref="E7:E8"/>
    <mergeCell ref="G7:G8"/>
    <mergeCell ref="H7:I7"/>
    <mergeCell ref="J7:J8"/>
    <mergeCell ref="K7:K8"/>
    <mergeCell ref="L7:L8"/>
    <mergeCell ref="H176:I176"/>
    <mergeCell ref="H184:I184"/>
    <mergeCell ref="H194:I194"/>
    <mergeCell ref="H203:I203"/>
    <mergeCell ref="H214:I214"/>
    <mergeCell ref="H222:I222"/>
    <mergeCell ref="H277:I277"/>
    <mergeCell ref="H233:I233"/>
    <mergeCell ref="H240:I240"/>
    <mergeCell ref="H251:I251"/>
    <mergeCell ref="H261:I261"/>
    <mergeCell ref="H271:I271"/>
  </mergeCells>
  <hyperlinks>
    <hyperlink ref="B9" r:id="rId1" display="http://ttajekoztato2018.nye.hu/mintatantervek/targyadatok/13406"/>
    <hyperlink ref="B10" r:id="rId2" display="http://ttajekoztato2018.nye.hu/mintatantervek/targyadatok/13407"/>
    <hyperlink ref="B11" r:id="rId3" display="http://ttajekoztato2018.nye.hu/mintatantervek/targyadatok/13408"/>
    <hyperlink ref="B12" r:id="rId4" display="http://ttajekoztato2018.nye.hu/mintatantervek/targyadatok/13409"/>
    <hyperlink ref="B13" r:id="rId5" display="http://ttajekoztato2018.nye.hu/mintatantervek/targyadatok/13410"/>
    <hyperlink ref="B14" r:id="rId6" display="http://ttajekoztato2018.nye.hu/mintatantervek/targyadatok/13411"/>
    <hyperlink ref="B15" r:id="rId7" display="http://ttajekoztato2018.nye.hu/mintatantervek/targyadatok/13412"/>
    <hyperlink ref="B16" r:id="rId8" display="http://ttajekoztato2018.nye.hu/mintatantervek/targyadatok/13413"/>
    <hyperlink ref="B17" r:id="rId9" display="http://ttajekoztato2018.nye.hu/mintatantervek/targyadatok/13414"/>
    <hyperlink ref="B20" r:id="rId10" display="http://ttajekoztato2018.nye.hu/mintatantervek/targyadatok/13415"/>
    <hyperlink ref="B21" r:id="rId11" display="http://ttajekoztato2018.nye.hu/mintatantervek/targyadatok/13416"/>
    <hyperlink ref="B22" r:id="rId12" display="http://ttajekoztato2018.nye.hu/mintatantervek/targyadatok/13417"/>
    <hyperlink ref="B23" r:id="rId13" display="http://ttajekoztato2018.nye.hu/mintatantervek/targyadatok/13418"/>
    <hyperlink ref="B24" r:id="rId14" display="http://ttajekoztato2018.nye.hu/mintatantervek/targyadatok/13419"/>
    <hyperlink ref="B25" r:id="rId15" display="http://ttajekoztato2018.nye.hu/mintatantervek/targyadatok/13420"/>
    <hyperlink ref="B26" r:id="rId16" display="http://ttajekoztato2018.nye.hu/mintatantervek/targyadatok/13421"/>
    <hyperlink ref="B27" r:id="rId17" display="http://ttajekoztato2018.nye.hu/mintatantervek/targyadatok/13422"/>
    <hyperlink ref="B31" r:id="rId18" display="http://ttajekoztato2018.nye.hu/mintatantervek/targyadatok/3837"/>
    <hyperlink ref="B32" r:id="rId19" display="http://ttajekoztato2018.nye.hu/mintatantervek/targyadatok/3838"/>
    <hyperlink ref="B33" r:id="rId20" display="http://ttajekoztato2018.nye.hu/mintatantervek/targyadatok/3901"/>
    <hyperlink ref="B34" r:id="rId21" display="http://ttajekoztato2018.nye.hu/mintatantervek/targyadatok/4040"/>
    <hyperlink ref="B35" r:id="rId22" display="http://ttajekoztato2018.nye.hu/mintatantervek/targyadatok/4089"/>
    <hyperlink ref="B36" r:id="rId23" display="http://ttajekoztato2018.nye.hu/mintatantervek/targyadatok/4101"/>
    <hyperlink ref="B37" r:id="rId24" display="http://ttajekoztato2018.nye.hu/mintatantervek/targyadatok/4147"/>
    <hyperlink ref="B38" r:id="rId25" display="http://ttajekoztato2018.nye.hu/mintatantervek/targyadatok/4148"/>
    <hyperlink ref="B41" r:id="rId26" display="http://ttajekoztato2018.nye.hu/mintatantervek/targyadatok/3857"/>
    <hyperlink ref="B42" r:id="rId27" display="http://ttajekoztato2018.nye.hu/mintatantervek/targyadatok/3858"/>
    <hyperlink ref="B43" r:id="rId28" display="http://ttajekoztato2018.nye.hu/mintatantervek/targyadatok/3859"/>
    <hyperlink ref="B44" r:id="rId29" display="http://ttajekoztato2018.nye.hu/mintatantervek/targyadatok/3917"/>
    <hyperlink ref="B45" r:id="rId30" display="http://ttajekoztato2018.nye.hu/mintatantervek/targyadatok/4070"/>
    <hyperlink ref="B46" r:id="rId31" display="http://ttajekoztato2018.nye.hu/mintatantervek/targyadatok/4090"/>
    <hyperlink ref="B47" r:id="rId32" display="http://ttajekoztato2018.nye.hu/mintatantervek/targyadatok/10124"/>
    <hyperlink ref="B51" r:id="rId33" display="http://ttajekoztato2018.nye.hu/mintatantervek/targyadatok/3878"/>
    <hyperlink ref="B52" r:id="rId34" display="http://ttajekoztato2018.nye.hu/mintatantervek/targyadatok/3926"/>
    <hyperlink ref="B53" r:id="rId35" display="http://ttajekoztato2018.nye.hu/mintatantervek/targyadatok/3927"/>
    <hyperlink ref="B54" r:id="rId36" display="http://ttajekoztato2018.nye.hu/mintatantervek/targyadatok/4139"/>
    <hyperlink ref="B55" r:id="rId37" display="http://ttajekoztato2018.nye.hu/mintatantervek/targyadatok/4140"/>
    <hyperlink ref="B56" r:id="rId38" display="http://ttajekoztato2018.nye.hu/mintatantervek/targyadatok/4141"/>
    <hyperlink ref="B59" r:id="rId39" display="http://ttajekoztato2018.nye.hu/mintatantervek/targyadatok/3892"/>
    <hyperlink ref="B60" r:id="rId40" display="http://ttajekoztato2018.nye.hu/mintatantervek/targyadatok/3893"/>
    <hyperlink ref="B61" r:id="rId41" display="http://ttajekoztato2018.nye.hu/mintatantervek/targyadatok/3894"/>
    <hyperlink ref="B62" r:id="rId42" display="http://ttajekoztato2018.nye.hu/mintatantervek/targyadatok/3895"/>
    <hyperlink ref="B63" r:id="rId43" display="http://ttajekoztato2018.nye.hu/mintatantervek/targyadatok/3906"/>
    <hyperlink ref="B64" r:id="rId44" display="http://ttajekoztato2018.nye.hu/mintatantervek/targyadatok/3907"/>
    <hyperlink ref="B65" r:id="rId45" display="http://ttajekoztato2018.nye.hu/mintatantervek/targyadatok/4153"/>
    <hyperlink ref="B69" r:id="rId46" display="http://ttajekoztato2018.nye.hu/mintatantervek/targyadatok/4157"/>
    <hyperlink ref="B70" r:id="rId47" display="http://ttajekoztato2018.nye.hu/mintatantervek/targyadatok/3908"/>
    <hyperlink ref="B71" r:id="rId48" display="http://ttajekoztato2018.nye.hu/mintatantervek/targyadatok/3909"/>
    <hyperlink ref="B72" r:id="rId49" display="http://ttajekoztato2018.nye.hu/mintatantervek/targyadatok/3910"/>
    <hyperlink ref="B73" r:id="rId50" display="http://ttajekoztato2018.nye.hu/mintatantervek/targyadatok/4155"/>
    <hyperlink ref="B74" r:id="rId51" display="http://ttajekoztato2018.nye.hu/mintatantervek/targyadatok/4171"/>
    <hyperlink ref="B75" r:id="rId52" display="http://ttajekoztato2018.nye.hu/mintatantervek/targyadatok/4172"/>
    <hyperlink ref="B76" r:id="rId53" display="http://ttajekoztato2018.nye.hu/mintatantervek/targyadatok/4174"/>
    <hyperlink ref="B77" r:id="rId54" display="http://ttajekoztato2018.nye.hu/mintatantervek/targyadatok/4175"/>
    <hyperlink ref="B80" r:id="rId55" display="http://ttajekoztato2018.nye.hu/mintatantervek/targyadatok/3928"/>
    <hyperlink ref="B81" r:id="rId56" display="http://ttajekoztato2018.nye.hu/mintatantervek/targyadatok/3929"/>
    <hyperlink ref="B82" r:id="rId57" display="http://ttajekoztato2018.nye.hu/mintatantervek/targyadatok/4154"/>
    <hyperlink ref="B83" r:id="rId58" display="http://ttajekoztato2018.nye.hu/mintatantervek/targyadatok/4156"/>
    <hyperlink ref="B84" r:id="rId59" display="http://ttajekoztato2018.nye.hu/mintatantervek/targyadatok/4173"/>
    <hyperlink ref="B88" r:id="rId60" display="http://ttajekoztato2018.nye.hu/mintatantervek/targyadatok/4380"/>
    <hyperlink ref="B89" r:id="rId61" display="http://ttajekoztato2018.nye.hu/mintatantervek/targyadatok/4215"/>
    <hyperlink ref="B90" r:id="rId62" display="http://ttajekoztato2018.nye.hu/mintatantervek/targyadatok/4224"/>
    <hyperlink ref="B91" r:id="rId63" display="http://ttajekoztato2018.nye.hu/mintatantervek/targyadatok/4225"/>
    <hyperlink ref="B92" r:id="rId64" display="http://ttajekoztato2018.nye.hu/mintatantervek/targyadatok/4335"/>
    <hyperlink ref="B93" r:id="rId65" display="http://ttajekoztato2018.nye.hu/mintatantervek/targyadatok/4423"/>
    <hyperlink ref="B96" r:id="rId66" display="http://ttajekoztato2018.nye.hu/mintatantervek/targyadatok/4216"/>
    <hyperlink ref="B97" r:id="rId67" display="http://ttajekoztato2018.nye.hu/mintatantervek/targyadatok/4217"/>
    <hyperlink ref="B98" r:id="rId68" display="http://ttajekoztato2018.nye.hu/mintatantervek/targyadatok/4218"/>
    <hyperlink ref="B99" r:id="rId69" display="http://ttajekoztato2018.nye.hu/mintatantervek/targyadatok/4226"/>
    <hyperlink ref="B100" r:id="rId70" display="http://ttajekoztato2018.nye.hu/mintatantervek/targyadatok/4336"/>
    <hyperlink ref="B101" r:id="rId71" display="http://ttajekoztato2018.nye.hu/mintatantervek/targyadatok/4337"/>
    <hyperlink ref="B102" r:id="rId72" display="http://ttajekoztato2018.nye.hu/mintatantervek/targyadatok/4381"/>
    <hyperlink ref="B103" r:id="rId73" display="http://ttajekoztato2018.nye.hu/mintatantervek/targyadatok/4382"/>
    <hyperlink ref="B104" r:id="rId74" display="http://ttajekoztato2018.nye.hu/mintatantervek/targyadatok/4383"/>
    <hyperlink ref="B108" r:id="rId75" display="http://ttajekoztato2018.nye.hu/mintatantervek/targyadatok/4228"/>
    <hyperlink ref="B109" r:id="rId76" display="http://ttajekoztato2018.nye.hu/mintatantervek/targyadatok/4303"/>
    <hyperlink ref="B110" r:id="rId77" display="http://ttajekoztato2018.nye.hu/mintatantervek/targyadatok/4329"/>
    <hyperlink ref="B111" r:id="rId78" display="http://ttajekoztato2018.nye.hu/mintatantervek/targyadatok/4338"/>
    <hyperlink ref="B112" r:id="rId79" display="http://ttajekoztato2018.nye.hu/mintatantervek/targyadatok/4343"/>
    <hyperlink ref="B113" r:id="rId80" display="http://ttajekoztato2018.nye.hu/mintatantervek/targyadatok/4344"/>
    <hyperlink ref="B114" r:id="rId81" display="http://ttajekoztato2018.nye.hu/mintatantervek/targyadatok/4392"/>
    <hyperlink ref="B117" r:id="rId82" display="http://ttajekoztato2018.nye.hu/mintatantervek/targyadatok/4205"/>
    <hyperlink ref="B118" r:id="rId83" display="http://ttajekoztato2018.nye.hu/mintatantervek/targyadatok/4206"/>
    <hyperlink ref="B119" r:id="rId84" display="http://ttajekoztato2018.nye.hu/mintatantervek/targyadatok/4227"/>
    <hyperlink ref="B120" r:id="rId85" display="http://ttajekoztato2018.nye.hu/mintatantervek/targyadatok/4302"/>
    <hyperlink ref="B121" r:id="rId86" display="http://ttajekoztato2018.nye.hu/mintatantervek/targyadatok/4304"/>
    <hyperlink ref="B122" r:id="rId87" display="http://ttajekoztato2018.nye.hu/mintatantervek/targyadatok/4330"/>
    <hyperlink ref="B123" r:id="rId88" display="http://ttajekoztato2018.nye.hu/mintatantervek/targyadatok/4331"/>
    <hyperlink ref="B124" r:id="rId89" display="http://ttajekoztato2018.nye.hu/mintatantervek/targyadatok/4345"/>
    <hyperlink ref="B128" r:id="rId90" display="http://ttajekoztato2018.nye.hu/mintatantervek/targyadatok/3819"/>
    <hyperlink ref="B129" r:id="rId91" display="http://ttajekoztato2018.nye.hu/mintatantervek/targyadatok/3822"/>
    <hyperlink ref="B130" r:id="rId92" display="http://ttajekoztato2018.nye.hu/mintatantervek/targyadatok/4009"/>
    <hyperlink ref="B131" r:id="rId93" display="http://ttajekoztato2018.nye.hu/mintatantervek/targyadatok/4010"/>
    <hyperlink ref="B132" r:id="rId94" display="http://ttajekoztato2018.nye.hu/mintatantervek/targyadatok/4118"/>
    <hyperlink ref="B133" r:id="rId95" display="http://ttajekoztato2018.nye.hu/mintatantervek/targyadatok/4199"/>
    <hyperlink ref="B134" r:id="rId96" display="http://ttajekoztato2018.nye.hu/mintatantervek/targyadatok/4200"/>
    <hyperlink ref="B137" r:id="rId97" display="http://ttajekoztato2018.nye.hu/mintatantervek/targyadatok/3818"/>
    <hyperlink ref="B138" r:id="rId98" display="http://ttajekoztato2018.nye.hu/mintatantervek/targyadatok/3820"/>
    <hyperlink ref="B139" r:id="rId99" display="http://ttajekoztato2018.nye.hu/mintatantervek/targyadatok/3821"/>
    <hyperlink ref="B140" r:id="rId100" display="http://ttajekoztato2018.nye.hu/mintatantervek/targyadatok/3830"/>
    <hyperlink ref="B141" r:id="rId101" display="http://ttajekoztato2018.nye.hu/mintatantervek/targyadatok/3840"/>
    <hyperlink ref="B142" r:id="rId102" display="http://ttajekoztato2018.nye.hu/mintatantervek/targyadatok/4011"/>
    <hyperlink ref="B143" r:id="rId103" display="http://ttajekoztato2018.nye.hu/mintatantervek/targyadatok/4125"/>
    <hyperlink ref="B147" r:id="rId104" display="http://ttajekoztato2018.nye.hu/mintatantervek/targyadatok/3800"/>
    <hyperlink ref="B148" r:id="rId105" display="http://ttajekoztato2018.nye.hu/mintatantervek/targyadatok/3807"/>
    <hyperlink ref="B149" r:id="rId106" display="http://ttajekoztato2018.nye.hu/mintatantervek/targyadatok/4026"/>
    <hyperlink ref="B150" r:id="rId107" display="http://ttajekoztato2018.nye.hu/mintatantervek/targyadatok/4027"/>
    <hyperlink ref="B151" r:id="rId108" display="http://ttajekoztato2018.nye.hu/mintatantervek/targyadatok/4029"/>
    <hyperlink ref="B152" r:id="rId109" display="http://ttajekoztato2018.nye.hu/mintatantervek/targyadatok/4044"/>
    <hyperlink ref="B153" r:id="rId110" display="http://ttajekoztato2018.nye.hu/mintatantervek/targyadatok/4046"/>
    <hyperlink ref="B154" r:id="rId111" display="http://ttajekoztato2018.nye.hu/mintatantervek/targyadatok/4081"/>
    <hyperlink ref="B157" r:id="rId112" display="http://ttajekoztato2018.nye.hu/mintatantervek/targyadatok/3799"/>
    <hyperlink ref="B158" r:id="rId113" display="http://ttajekoztato2018.nye.hu/mintatantervek/targyadatok/4028"/>
    <hyperlink ref="B159" r:id="rId114" display="http://ttajekoztato2018.nye.hu/mintatantervek/targyadatok/4043"/>
    <hyperlink ref="B160" r:id="rId115" display="http://ttajekoztato2018.nye.hu/mintatantervek/targyadatok/4045"/>
    <hyperlink ref="B161" r:id="rId116" display="http://ttajekoztato2018.nye.hu/mintatantervek/targyadatok/4080"/>
    <hyperlink ref="B162" r:id="rId117" display="http://ttajekoztato2018.nye.hu/mintatantervek/targyadatok/4097"/>
    <hyperlink ref="B163" r:id="rId118" display="http://ttajekoztato2018.nye.hu/mintatantervek/targyadatok/4117"/>
    <hyperlink ref="B167" r:id="rId119" display="http://ttajekoztato2018.nye.hu/mintatantervek/targyadatok/3773"/>
    <hyperlink ref="B168" r:id="rId120" display="http://ttajekoztato2018.nye.hu/mintatantervek/targyadatok/3870"/>
    <hyperlink ref="B169" r:id="rId121" display="http://ttajekoztato2018.nye.hu/mintatantervek/targyadatok/3871"/>
    <hyperlink ref="B170" r:id="rId122" display="http://ttajekoztato2018.nye.hu/mintatantervek/targyadatok/3886"/>
    <hyperlink ref="B171" r:id="rId123" display="http://ttajekoztato2018.nye.hu/mintatantervek/targyadatok/4062"/>
    <hyperlink ref="B172" r:id="rId124" display="http://ttajekoztato2018.nye.hu/mintatantervek/targyadatok/4122"/>
    <hyperlink ref="B173" r:id="rId125" display="http://ttajekoztato2018.nye.hu/mintatantervek/targyadatok/4130"/>
    <hyperlink ref="B174" r:id="rId126" display="http://ttajekoztato2018.nye.hu/mintatantervek/targyadatok/4133"/>
    <hyperlink ref="B177" r:id="rId127" display="http://ttajekoztato2018.nye.hu/mintatantervek/targyadatok/3774"/>
    <hyperlink ref="B178" r:id="rId128" display="http://ttajekoztato2018.nye.hu/mintatantervek/targyadatok/3898"/>
    <hyperlink ref="B179" r:id="rId129" display="http://ttajekoztato2018.nye.hu/mintatantervek/targyadatok/4060"/>
    <hyperlink ref="B180" r:id="rId130" display="http://ttajekoztato2018.nye.hu/mintatantervek/targyadatok/4061"/>
    <hyperlink ref="B181" r:id="rId131" display="http://ttajekoztato2018.nye.hu/mintatantervek/targyadatok/4131"/>
    <hyperlink ref="B182" r:id="rId132" display="http://ttajekoztato2018.nye.hu/mintatantervek/targyadatok/4132"/>
    <hyperlink ref="B186" r:id="rId133" display="http://ttajekoztato2018.nye.hu/mintatantervek/targyadatok/3757"/>
    <hyperlink ref="B187" r:id="rId134" display="http://ttajekoztato2018.nye.hu/mintatantervek/targyadatok/3758"/>
    <hyperlink ref="B188" r:id="rId135" display="http://ttajekoztato2018.nye.hu/mintatantervek/targyadatok/3933"/>
    <hyperlink ref="B189" r:id="rId136" display="http://ttajekoztato2018.nye.hu/mintatantervek/targyadatok/3934"/>
    <hyperlink ref="B190" r:id="rId137" display="http://ttajekoztato2018.nye.hu/mintatantervek/targyadatok/3947"/>
    <hyperlink ref="B191" r:id="rId138" display="http://ttajekoztato2018.nye.hu/mintatantervek/targyadatok/4124"/>
    <hyperlink ref="B192" r:id="rId139" display="http://ttajekoztato2018.nye.hu/mintatantervek/targyadatok/4138"/>
    <hyperlink ref="B195" r:id="rId140" display="http://ttajekoztato2018.nye.hu/mintatantervek/targyadatok/3743"/>
    <hyperlink ref="B196" r:id="rId141" display="http://ttajekoztato2018.nye.hu/mintatantervek/targyadatok/3744"/>
    <hyperlink ref="B197" r:id="rId142" display="http://ttajekoztato2018.nye.hu/mintatantervek/targyadatok/3755"/>
    <hyperlink ref="B198" r:id="rId143" display="http://ttajekoztato2018.nye.hu/mintatantervek/targyadatok/3775"/>
    <hyperlink ref="B199" r:id="rId144" display="http://ttajekoztato2018.nye.hu/mintatantervek/targyadatok/3946"/>
    <hyperlink ref="B200" r:id="rId145" display="http://ttajekoztato2018.nye.hu/mintatantervek/targyadatok/4108"/>
    <hyperlink ref="B201" r:id="rId146" display="http://ttajekoztato2018.nye.hu/mintatantervek/targyadatok/4123"/>
    <hyperlink ref="B205" r:id="rId147" display="http://ttajekoztato2018.nye.hu/mintatantervek/targyadatok/3759"/>
    <hyperlink ref="B206" r:id="rId148" display="http://ttajekoztato2018.nye.hu/mintatantervek/targyadatok/3780"/>
    <hyperlink ref="B207" r:id="rId149" display="http://ttajekoztato2018.nye.hu/mintatantervek/targyadatok/4047"/>
    <hyperlink ref="B208" r:id="rId150" display="http://ttajekoztato2018.nye.hu/mintatantervek/targyadatok/4119"/>
    <hyperlink ref="B209" r:id="rId151" display="http://ttajekoztato2018.nye.hu/mintatantervek/targyadatok/4120"/>
    <hyperlink ref="B210" r:id="rId152" display="http://ttajekoztato2018.nye.hu/mintatantervek/targyadatok/4145"/>
    <hyperlink ref="B211" r:id="rId153" display="http://ttajekoztato2018.nye.hu/mintatantervek/targyadatok/4164"/>
    <hyperlink ref="B212" r:id="rId154" display="http://ttajekoztato2018.nye.hu/mintatantervek/targyadatok/4181"/>
    <hyperlink ref="B215" r:id="rId155" display="http://ttajekoztato2018.nye.hu/mintatantervek/targyadatok/3776"/>
    <hyperlink ref="B216" r:id="rId156" display="http://ttajekoztato2018.nye.hu/mintatantervek/targyadatok/3810"/>
    <hyperlink ref="B217" r:id="rId157" display="http://ttajekoztato2018.nye.hu/mintatantervek/targyadatok/4048"/>
    <hyperlink ref="B218" r:id="rId158" display="http://ttajekoztato2018.nye.hu/mintatantervek/targyadatok/4121"/>
    <hyperlink ref="B219" r:id="rId159" display="http://ttajekoztato2018.nye.hu/mintatantervek/targyadatok/4163"/>
    <hyperlink ref="B220" r:id="rId160" display="http://ttajekoztato2018.nye.hu/mintatantervek/targyadatok/4165"/>
    <hyperlink ref="B224" r:id="rId161" display="http://ttajekoztato2018.nye.hu/mintatantervek/targyadatok/3781"/>
    <hyperlink ref="B225" r:id="rId162" display="http://ttajekoztato2018.nye.hu/mintatantervek/targyadatok/3782"/>
    <hyperlink ref="B226" r:id="rId163" display="http://ttajekoztato2018.nye.hu/mintatantervek/targyadatok/3788"/>
    <hyperlink ref="B227" r:id="rId164" display="http://ttajekoztato2018.nye.hu/mintatantervek/targyadatok/3887"/>
    <hyperlink ref="B228" r:id="rId165" display="http://ttajekoztato2018.nye.hu/mintatantervek/targyadatok/4049"/>
    <hyperlink ref="B229" r:id="rId166" display="http://ttajekoztato2018.nye.hu/mintatantervek/targyadatok/4050"/>
    <hyperlink ref="B230" r:id="rId167" display="http://ttajekoztato2018.nye.hu/mintatantervek/targyadatok/4182"/>
    <hyperlink ref="B231" r:id="rId168" display="http://ttajekoztato2018.nye.hu/mintatantervek/targyadatok/4197"/>
    <hyperlink ref="B234" r:id="rId169" display="http://ttajekoztato2018.nye.hu/mintatantervek/targyadatok/3993"/>
    <hyperlink ref="B235" r:id="rId170" display="http://ttajekoztato2018.nye.hu/mintatantervek/targyadatok/4038"/>
    <hyperlink ref="B236" r:id="rId171" display="http://ttajekoztato2018.nye.hu/mintatantervek/targyadatok/4039"/>
    <hyperlink ref="B237" r:id="rId172" display="http://ttajekoztato2018.nye.hu/mintatantervek/targyadatok/4146"/>
    <hyperlink ref="B238" r:id="rId173" display="http://ttajekoztato2018.nye.hu/mintatantervek/targyadatok/4198"/>
    <hyperlink ref="B242" r:id="rId174" display="http://ttajekoztato2018.nye.hu/mintatantervek/targyadatok/13387"/>
    <hyperlink ref="B243" r:id="rId175" display="http://ttajekoztato2018.nye.hu/mintatantervek/targyadatok/13388"/>
    <hyperlink ref="B244" r:id="rId176" display="http://ttajekoztato2018.nye.hu/mintatantervek/targyadatok/13389"/>
    <hyperlink ref="B245" r:id="rId177" display="http://ttajekoztato2018.nye.hu/mintatantervek/targyadatok/13390"/>
    <hyperlink ref="B246" r:id="rId178" display="http://ttajekoztato2018.nye.hu/mintatantervek/targyadatok/13391"/>
    <hyperlink ref="B247" r:id="rId179" display="http://ttajekoztato2018.nye.hu/mintatantervek/targyadatok/13392"/>
    <hyperlink ref="B248" r:id="rId180" display="http://ttajekoztato2018.nye.hu/mintatantervek/targyadatok/13393"/>
    <hyperlink ref="B249" r:id="rId181" display="http://ttajekoztato2018.nye.hu/mintatantervek/targyadatok/13394"/>
    <hyperlink ref="B252" r:id="rId182" display="http://ttajekoztato2018.nye.hu/mintatantervek/targyadatok/13395"/>
    <hyperlink ref="B253" r:id="rId183" display="http://ttajekoztato2018.nye.hu/mintatantervek/targyadatok/13396"/>
    <hyperlink ref="B254" r:id="rId184" display="http://ttajekoztato2018.nye.hu/mintatantervek/targyadatok/13397"/>
    <hyperlink ref="B255" r:id="rId185" display="http://ttajekoztato2018.nye.hu/mintatantervek/targyadatok/13398"/>
    <hyperlink ref="B256" r:id="rId186" display="http://ttajekoztato2018.nye.hu/mintatantervek/targyadatok/13399"/>
    <hyperlink ref="B257" r:id="rId187" display="http://ttajekoztato2018.nye.hu/mintatantervek/targyadatok/13400"/>
    <hyperlink ref="B258" r:id="rId188" display="http://ttajekoztato2018.nye.hu/mintatantervek/targyadatok/13401"/>
    <hyperlink ref="B259" r:id="rId189" display="http://ttajekoztato2018.nye.hu/mintatantervek/targyadatok/13402"/>
    <hyperlink ref="B263" r:id="rId190" display="http://ttajekoztato2018.nye.hu/mintatantervek/targyadatok/3872"/>
    <hyperlink ref="B264" r:id="rId191" display="http://ttajekoztato2018.nye.hu/mintatantervek/targyadatok/3899"/>
    <hyperlink ref="B265" r:id="rId192" display="http://ttajekoztato2018.nye.hu/mintatantervek/targyadatok/3900"/>
    <hyperlink ref="B266" r:id="rId193" display="http://ttajekoztato2018.nye.hu/mintatantervek/targyadatok/3915"/>
    <hyperlink ref="B267" r:id="rId194" display="http://ttajekoztato2018.nye.hu/mintatantervek/targyadatok/3916"/>
    <hyperlink ref="B268" r:id="rId195" display="http://ttajekoztato2018.nye.hu/mintatantervek/targyadatok/4113"/>
    <hyperlink ref="B269" r:id="rId196" display="http://ttajekoztato2018.nye.hu/mintatantervek/targyadatok/10122"/>
    <hyperlink ref="B272" r:id="rId197" display="http://ttajekoztato2018.nye.hu/mintatantervek/targyadatok/3873"/>
    <hyperlink ref="B273" r:id="rId198" display="http://ttajekoztato2018.nye.hu/mintatantervek/targyadatok/3877"/>
    <hyperlink ref="B274" r:id="rId199" display="http://ttajekoztato2018.nye.hu/mintatantervek/targyadatok/4037"/>
    <hyperlink ref="B275" r:id="rId200" display="http://ttajekoztato2018.nye.hu/mintatantervek/targyadatok/10123"/>
  </hyperlinks>
  <printOptions horizontalCentered="1" headings="1" gridLines="1"/>
  <pageMargins left="7.874015748031496E-2" right="0.27559055118110237" top="0.47244094488188981" bottom="0.47244094488188981" header="0" footer="0"/>
  <pageSetup paperSize="9" scale="49" orientation="landscape" cellComments="atEnd" r:id="rId20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rowBreaks count="7" manualBreakCount="7">
    <brk id="49" max="13" man="1"/>
    <brk id="86" max="13" man="1"/>
    <brk id="126" max="13" man="1"/>
    <brk id="165" max="13" man="1"/>
    <brk id="203" max="13" man="1"/>
    <brk id="240" max="13" man="1"/>
    <brk id="277" max="13" man="1"/>
  </rowBreaks>
  <drawing r:id="rId2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4 féléves</vt:lpstr>
      <vt:lpstr>'4 féléves'!Nyomtatási_cím</vt:lpstr>
      <vt:lpstr>'4 féléves'!Nyomtatási_terület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Admin</cp:lastModifiedBy>
  <cp:lastPrinted>2021-07-06T10:59:22Z</cp:lastPrinted>
  <dcterms:created xsi:type="dcterms:W3CDTF">2016-09-01T14:49:18Z</dcterms:created>
  <dcterms:modified xsi:type="dcterms:W3CDTF">2025-05-29T08:41:40Z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