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Gyógytestnevelés\"/>
    </mc:Choice>
  </mc:AlternateContent>
  <bookViews>
    <workbookView xWindow="0" yWindow="0" windowWidth="19200" windowHeight="11160" tabRatio="767"/>
  </bookViews>
  <sheets>
    <sheet name="Gyógytestnevelés" sheetId="10" r:id="rId1"/>
  </sheets>
  <definedNames>
    <definedName name="_xlnm._FilterDatabase" localSheetId="0" hidden="1">Gyógytestnevelés!$A$8:$P$52</definedName>
    <definedName name="_xlnm.Print_Titles" localSheetId="0">Gyógytestnevelés!$7:$8</definedName>
    <definedName name="_xlnm.Print_Area" localSheetId="0">Gyógytestnevelés!$A$1:$N$52</definedName>
  </definedNames>
  <calcPr calcId="162913"/>
</workbook>
</file>

<file path=xl/calcChain.xml><?xml version="1.0" encoding="utf-8"?>
<calcChain xmlns="http://schemas.openxmlformats.org/spreadsheetml/2006/main">
  <c r="J52" i="10" l="1"/>
  <c r="J42" i="10"/>
  <c r="J34" i="10"/>
  <c r="J21" i="10"/>
  <c r="I21" i="10" l="1"/>
  <c r="K21" i="10"/>
  <c r="H21" i="10"/>
  <c r="I34" i="10"/>
  <c r="K34" i="10"/>
  <c r="H34" i="10"/>
  <c r="I42" i="10"/>
  <c r="K42" i="10"/>
  <c r="H42" i="10"/>
  <c r="I52" i="10"/>
  <c r="K52" i="10"/>
  <c r="H52" i="10"/>
  <c r="M3" i="10" l="1"/>
</calcChain>
</file>

<file path=xl/sharedStrings.xml><?xml version="1.0" encoding="utf-8"?>
<sst xmlns="http://schemas.openxmlformats.org/spreadsheetml/2006/main" count="298" uniqueCount="151">
  <si>
    <t>K</t>
  </si>
  <si>
    <t>G</t>
  </si>
  <si>
    <t>Képzési idő:</t>
  </si>
  <si>
    <t>Teljesítendő kreditek:</t>
  </si>
  <si>
    <t>Megszerezhető szakképzettség:</t>
  </si>
  <si>
    <t>Pásztorné dr. Batta Klára</t>
  </si>
  <si>
    <t>Dr. Vajda Ildikó</t>
  </si>
  <si>
    <t>Vas László</t>
  </si>
  <si>
    <t>Hegedüs Ferenc</t>
  </si>
  <si>
    <t>Regős József Géza</t>
  </si>
  <si>
    <t>Vajda Tamás Béla</t>
  </si>
  <si>
    <t>Anatómia elméleti ismeretei</t>
  </si>
  <si>
    <t>Élettan</t>
  </si>
  <si>
    <t>Funkcionális anatómia</t>
  </si>
  <si>
    <t>Ortopédia</t>
  </si>
  <si>
    <t>Dr. Olajos Judit</t>
  </si>
  <si>
    <t>Belgyógyászat</t>
  </si>
  <si>
    <t>Mozgástanulás és mozgásfejlődés</t>
  </si>
  <si>
    <t>Gimnasztika</t>
  </si>
  <si>
    <t>Úszás</t>
  </si>
  <si>
    <t>Inklúzió a testnevelés és népi játékok területén, gyógytestnevelési játékok</t>
  </si>
  <si>
    <t>Gyógytestnevelés elmélete és módszertana II.</t>
  </si>
  <si>
    <t>Gyógytestnevelés elmélete és módszertana I.</t>
  </si>
  <si>
    <t>Funkcionális gimnasztika, stretching</t>
  </si>
  <si>
    <t>Oláh Dávid</t>
  </si>
  <si>
    <t>Vízi gyakorlatok, gyógyúszás</t>
  </si>
  <si>
    <t>Autogén tréning, relaxáció, jóga a gyógytestnevelésben</t>
  </si>
  <si>
    <t>Könnyített és gyógytestnevelés szervezés és vezetés az iskolában</t>
  </si>
  <si>
    <t>Anatomy</t>
  </si>
  <si>
    <t>Orthopaedics</t>
  </si>
  <si>
    <t>Theory and Methods of Adapted Physical Education I.</t>
  </si>
  <si>
    <t>Motor Learning and Development of Movement</t>
  </si>
  <si>
    <t>Gymnastics</t>
  </si>
  <si>
    <t>Swimming</t>
  </si>
  <si>
    <t>Inclusion in the Field of Physical Education and Folk Games, Physiotherapy Games</t>
  </si>
  <si>
    <t>Physiology</t>
  </si>
  <si>
    <t>Functional Anatomy</t>
  </si>
  <si>
    <t>Internal Medicine</t>
  </si>
  <si>
    <t>Theory and Methods of Adapted Physical Education II.</t>
  </si>
  <si>
    <t>Functional Physical Exercise, Stretching</t>
  </si>
  <si>
    <t>Swimming Exercises, Swimming Therapy</t>
  </si>
  <si>
    <t>Autogenic Training, Relaxation, Yoga in Adapted Physical Education</t>
  </si>
  <si>
    <t xml:space="preserve">Thesis </t>
  </si>
  <si>
    <t>Sportjátékok II. (kosárlabda, kézilabda)</t>
  </si>
  <si>
    <t>Sportjátékok I. (röplabda, labdarúgás)</t>
  </si>
  <si>
    <t>Sport Games II. (Basketball, Handball)</t>
  </si>
  <si>
    <t>Sport Games I. (Volleyball, Soccer)</t>
  </si>
  <si>
    <t>Szakvizsgázott pedagógus gyógytestnevelés területén</t>
  </si>
  <si>
    <t>TSI</t>
  </si>
  <si>
    <t>UPX1101</t>
  </si>
  <si>
    <t>Közigazgatási alapismeretek</t>
  </si>
  <si>
    <t>The Basics of Public Administration</t>
  </si>
  <si>
    <t>Dr. Márton Sára Katalin</t>
  </si>
  <si>
    <t>AHI</t>
  </si>
  <si>
    <t>A</t>
  </si>
  <si>
    <t>PS8211, PSX1101</t>
  </si>
  <si>
    <t>Tanügyigazgatási és jogi ismeretek</t>
  </si>
  <si>
    <t>PS8221, PSX1102, PSX1108</t>
  </si>
  <si>
    <t>Államháztartási ismeretek</t>
  </si>
  <si>
    <t>GTI</t>
  </si>
  <si>
    <t>Minőségfejlesztés, minősítés</t>
  </si>
  <si>
    <t>Alkalmazott vezetéselmélet</t>
  </si>
  <si>
    <t>Európai Uniós ismeretek</t>
  </si>
  <si>
    <t>UPX1107</t>
  </si>
  <si>
    <t>Befogadó pedagógia: az integráció és szegregáció kérdései</t>
  </si>
  <si>
    <t xml:space="preserve">Inclusive Pedagogy: Issues of Integration and Segregation  </t>
  </si>
  <si>
    <t>Dr. Vincze Tamás András</t>
  </si>
  <si>
    <t>PS8253, PSX1213</t>
  </si>
  <si>
    <t>Pedagógiai és andragógiai kutatások módszertana</t>
  </si>
  <si>
    <t>Szervezetfejlesztés, kapcsolatrendszerek az iskolában, óvodában</t>
  </si>
  <si>
    <t>PS8122, PSX1214</t>
  </si>
  <si>
    <t>Pedagógusszerepek, a pedagógus munka etikája</t>
  </si>
  <si>
    <t>Differenciálás pedagógiája</t>
  </si>
  <si>
    <t>Dr. Hollósi Hajnalka Zsuzsanna</t>
  </si>
  <si>
    <t>Mentálhigiéné nevelési-oktatási intézményekben</t>
  </si>
  <si>
    <t>PS8151, PSX1211</t>
  </si>
  <si>
    <t>Pedagógiai kommunikáció: technikák, eljárások</t>
  </si>
  <si>
    <t>Általánosan alapozó tárgyak</t>
  </si>
  <si>
    <t>Szakmai alapozó tárgyak</t>
  </si>
  <si>
    <t>Gyakorlati képzés és képességfejlesztés</t>
  </si>
  <si>
    <t>Gyakorlati képzés és készségfejlesztés</t>
  </si>
  <si>
    <t>GY1101</t>
  </si>
  <si>
    <t>GY1102</t>
  </si>
  <si>
    <t>GY1103</t>
  </si>
  <si>
    <t>GY1104</t>
  </si>
  <si>
    <t>GY1105</t>
  </si>
  <si>
    <t>GY1106</t>
  </si>
  <si>
    <t>GY1107</t>
  </si>
  <si>
    <t>GY1108</t>
  </si>
  <si>
    <t>GY2110</t>
  </si>
  <si>
    <t>GY2111</t>
  </si>
  <si>
    <t>GY2112</t>
  </si>
  <si>
    <t>GY2113</t>
  </si>
  <si>
    <t>GY2114</t>
  </si>
  <si>
    <t>GY2115</t>
  </si>
  <si>
    <t>GY2116</t>
  </si>
  <si>
    <t>GY2117</t>
  </si>
  <si>
    <t>GY2118</t>
  </si>
  <si>
    <t>GY1119</t>
  </si>
  <si>
    <t>GY1120</t>
  </si>
  <si>
    <t>GY1121</t>
  </si>
  <si>
    <t>GY1122</t>
  </si>
  <si>
    <t>GY1123</t>
  </si>
  <si>
    <t>GY2124</t>
  </si>
  <si>
    <t>GY2125</t>
  </si>
  <si>
    <t>GY2126</t>
  </si>
  <si>
    <t>GY2127</t>
  </si>
  <si>
    <t>GY2128</t>
  </si>
  <si>
    <t>GY2129</t>
  </si>
  <si>
    <t>Educational Management and Legal Studies</t>
  </si>
  <si>
    <t>Public Finance</t>
  </si>
  <si>
    <t>Quality Improvement and Qualification</t>
  </si>
  <si>
    <t>Applied Leadership Theories</t>
  </si>
  <si>
    <t>EU Studies</t>
  </si>
  <si>
    <t>Research Methodolgy of Pedagogy and Andragogy</t>
  </si>
  <si>
    <t>Organisational Development, Relationship Systems at Schools and Kindergartens</t>
  </si>
  <si>
    <t>Pedagogues’ Roles, the Work Ethics of Pedagogy</t>
  </si>
  <si>
    <t>Mental Health at Educational Institutions</t>
  </si>
  <si>
    <t>Differentiation Pedagogy</t>
  </si>
  <si>
    <t>Pedagogical Communication: Techniques, Procedures</t>
  </si>
  <si>
    <t>4 félév</t>
  </si>
  <si>
    <t>Szakdolgozat II.</t>
  </si>
  <si>
    <t>GY1109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</si>
  <si>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</si>
  <si>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</si>
  <si>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</si>
  <si>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</si>
  <si>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</si>
  <si>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</si>
  <si>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</si>
  <si>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</si>
  <si>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</si>
  <si>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</si>
  <si>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</si>
  <si>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</si>
  <si>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</si>
  <si>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</si>
  <si>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</si>
  <si>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2018 szeptemberétől/from September 2018</t>
  </si>
  <si>
    <t>Urbinné dr. Borbély Szilvia</t>
  </si>
  <si>
    <t>Képzés óraszáma/Number of training hours:</t>
  </si>
  <si>
    <t>Szakfelelős/Programme coordinator: Dr. Vajda Ildikó</t>
  </si>
  <si>
    <t>Lecture and Physiotherapy Organization and Leadership at School Course Description</t>
  </si>
  <si>
    <t>Szak megnevezése:  Gyógytestnevelés az óvodában, iskolában szakterületen pedagógus-szakvizsgára felkészítő szakirányú továbbképzés</t>
  </si>
  <si>
    <t>*</t>
  </si>
  <si>
    <t>Dr. Torkos Katalin</t>
  </si>
  <si>
    <t>Dr. Szőcs Andor</t>
  </si>
  <si>
    <t>Nyilas Orsolya Mária</t>
  </si>
  <si>
    <t>Körei László</t>
  </si>
  <si>
    <t>Tarnóczy Zalán Mátyás</t>
  </si>
  <si>
    <t>Dr. Hegedüs László Zsigmond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</si>
</sst>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3" fillId="0" borderId="3" xfId="0" applyFont="1" applyBorder="1"/>
    <xf numFmtId="0" fontId="13" fillId="0" borderId="5" xfId="0" applyFont="1" applyBorder="1"/>
    <xf numFmtId="0" fontId="10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8" xfId="0" applyFont="1" applyBorder="1"/>
    <xf numFmtId="0" fontId="0" fillId="0" borderId="0" xfId="0" applyBorder="1"/>
    <xf numFmtId="0" fontId="5" fillId="0" borderId="4" xfId="0" applyFont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3" fillId="0" borderId="0" xfId="0" applyFont="1" applyBorder="1"/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1" fontId="3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 wrapText="1"/>
    </xf>
    <xf numFmtId="1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6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0" borderId="0" xfId="2" applyNumberFormat="1" applyFont="1" applyFill="1" applyBorder="1" applyAlignment="1">
      <alignment vertical="center" wrapText="1" readingOrder="1"/>
    </xf>
    <xf numFmtId="1" fontId="12" fillId="0" borderId="0" xfId="0" applyNumberFormat="1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 wrapText="1"/>
    </xf>
  </cellXfs>
  <cellStyles count="3">
    <cellStyle name="Normal" xfId="2"/>
    <cellStyle name="Normál" xfId="0" builtinId="0"/>
    <cellStyle name="TableStyleLight1" xfId="1"/>
  </cellStyles>
  <dxfs count="0"/>
  <tableStyles count="0" defaultTableStyle="TableStyleMedium2" defaultPivotStyle="PivotStyleLight16"/>
  <colors>
    <mruColors>
      <color rgb="FFC0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621254</xdr:colOff>
      <xdr:row>3</xdr:row>
      <xdr:rowOff>129167</xdr:rowOff>
    </xdr:to>
    <xdr:pic>
      <xdr:nvPicPr>
        <xdr:cNvPr id="8290" name="Kép 1">
          <a:extLst>
            <a:ext uri="{FF2B5EF4-FFF2-40B4-BE49-F238E27FC236}">
              <a16:creationId xmlns:a16="http://schemas.microsoft.com/office/drawing/2014/main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P54"/>
  <sheetViews>
    <sheetView tabSelected="1" topLeftCell="A19" zoomScaleNormal="100" zoomScaleSheetLayoutView="50" zoomScalePageLayoutView="85" workbookViewId="0">
      <selection activeCell="D36" sqref="D36"/>
    </sheetView>
  </sheetViews>
  <sheetFormatPr defaultRowHeight="18.75" x14ac:dyDescent="0.3"/>
  <cols>
    <col min="1" max="1" width="9" style="2" customWidth="1"/>
    <col min="2" max="2" width="12.42578125" style="4" customWidth="1"/>
    <col min="3" max="3" width="42.28515625" style="5" customWidth="1"/>
    <col min="4" max="4" width="46" style="4" customWidth="1"/>
    <col min="5" max="5" width="12" style="4" customWidth="1"/>
    <col min="6" max="6" width="31.5703125" style="4" customWidth="1"/>
    <col min="7" max="7" width="11.42578125" style="8" customWidth="1"/>
    <col min="8" max="8" width="8.85546875" style="6" customWidth="1"/>
    <col min="9" max="9" width="9.28515625" style="6" customWidth="1"/>
    <col min="10" max="10" width="13.140625" style="7" customWidth="1"/>
    <col min="11" max="11" width="7" style="8" customWidth="1"/>
    <col min="12" max="12" width="11" style="8" customWidth="1"/>
    <col min="13" max="13" width="19.7109375" style="4" customWidth="1"/>
    <col min="14" max="14" width="12.28515625" style="46" customWidth="1"/>
    <col min="15" max="15" width="8.85546875" style="63"/>
    <col min="16" max="16" width="8.85546875" style="44"/>
  </cols>
  <sheetData>
    <row r="1" spans="1:16" ht="27.6" customHeight="1" x14ac:dyDescent="0.25">
      <c r="B1" s="1"/>
      <c r="C1" s="10"/>
      <c r="D1" s="85" t="s">
        <v>143</v>
      </c>
      <c r="E1" s="85"/>
      <c r="F1" s="85"/>
      <c r="G1" s="57"/>
      <c r="H1" s="59" t="s">
        <v>141</v>
      </c>
      <c r="I1" s="57"/>
      <c r="J1" s="58"/>
      <c r="K1" s="15"/>
      <c r="L1" s="14"/>
      <c r="M1" s="45"/>
      <c r="N1" s="3"/>
      <c r="O1" s="62"/>
    </row>
    <row r="2" spans="1:16" ht="20.25" customHeight="1" x14ac:dyDescent="0.3">
      <c r="B2" s="1"/>
      <c r="C2" s="9"/>
      <c r="D2" s="76"/>
      <c r="E2" s="51"/>
      <c r="F2" s="51"/>
      <c r="G2" s="52"/>
      <c r="H2" s="60"/>
      <c r="I2" s="51"/>
      <c r="J2" s="53"/>
      <c r="K2" s="16"/>
      <c r="L2" s="16"/>
      <c r="M2" s="22"/>
    </row>
    <row r="3" spans="1:16" x14ac:dyDescent="0.3">
      <c r="B3" s="1"/>
      <c r="C3" s="11"/>
      <c r="D3" s="25" t="s">
        <v>2</v>
      </c>
      <c r="E3" s="32" t="s">
        <v>120</v>
      </c>
      <c r="F3" s="30"/>
      <c r="G3" s="16"/>
      <c r="H3" s="61" t="s">
        <v>140</v>
      </c>
      <c r="I3" s="18"/>
      <c r="J3" s="12"/>
      <c r="K3" s="18"/>
      <c r="L3" s="19"/>
      <c r="M3" s="23">
        <f>SUM(H21:I21,H34:I34,H42:I42,H52:I52)</f>
        <v>357</v>
      </c>
      <c r="N3" s="23"/>
    </row>
    <row r="4" spans="1:16" x14ac:dyDescent="0.3">
      <c r="B4" s="1"/>
      <c r="C4" s="9"/>
      <c r="D4" s="25" t="s">
        <v>3</v>
      </c>
      <c r="E4" s="26">
        <v>120</v>
      </c>
      <c r="F4" s="30"/>
      <c r="G4" s="16"/>
      <c r="H4" s="17"/>
      <c r="I4" s="17"/>
      <c r="J4" s="12"/>
      <c r="K4" s="13"/>
      <c r="L4" s="12"/>
      <c r="M4" s="22"/>
    </row>
    <row r="5" spans="1:16" x14ac:dyDescent="0.3">
      <c r="A5" s="41"/>
      <c r="B5" s="42"/>
      <c r="C5" s="9"/>
      <c r="D5" s="27" t="s">
        <v>4</v>
      </c>
      <c r="E5" s="31" t="s">
        <v>47</v>
      </c>
      <c r="F5" s="30"/>
      <c r="G5" s="16"/>
      <c r="H5" s="17"/>
      <c r="I5" s="17"/>
      <c r="J5" s="20"/>
      <c r="K5" s="21"/>
      <c r="L5" s="20"/>
      <c r="M5" s="24"/>
    </row>
    <row r="6" spans="1:16" ht="16.899999999999999" customHeight="1" x14ac:dyDescent="0.3">
      <c r="A6" s="54" t="s">
        <v>138</v>
      </c>
      <c r="B6" s="55"/>
      <c r="D6" s="55"/>
      <c r="E6" s="55"/>
      <c r="F6" s="55"/>
      <c r="J6" s="56"/>
      <c r="K6" s="55"/>
      <c r="L6" s="4"/>
      <c r="M6" s="55"/>
      <c r="N6" s="4"/>
      <c r="O6" s="64"/>
      <c r="P6"/>
    </row>
    <row r="7" spans="1:16" ht="64.150000000000006" customHeight="1" x14ac:dyDescent="0.3">
      <c r="A7" s="87" t="s">
        <v>123</v>
      </c>
      <c r="B7" s="79" t="s">
        <v>124</v>
      </c>
      <c r="C7" s="79" t="s">
        <v>125</v>
      </c>
      <c r="D7" s="79" t="s">
        <v>126</v>
      </c>
      <c r="E7" s="79" t="s">
        <v>127</v>
      </c>
      <c r="F7" s="79" t="s">
        <v>128</v>
      </c>
      <c r="G7" s="79" t="s">
        <v>129</v>
      </c>
      <c r="H7" s="80" t="s">
        <v>130</v>
      </c>
      <c r="I7" s="81"/>
      <c r="J7" s="82" t="s">
        <v>131</v>
      </c>
      <c r="K7" s="82" t="s">
        <v>132</v>
      </c>
      <c r="L7" s="79" t="s">
        <v>133</v>
      </c>
      <c r="M7" s="79" t="s">
        <v>134</v>
      </c>
      <c r="N7" s="83" t="s">
        <v>135</v>
      </c>
      <c r="O7" s="65"/>
      <c r="P7"/>
    </row>
    <row r="8" spans="1:16" ht="36.6" customHeight="1" x14ac:dyDescent="0.3">
      <c r="A8" s="87"/>
      <c r="B8" s="79"/>
      <c r="C8" s="79"/>
      <c r="D8" s="86"/>
      <c r="E8" s="79"/>
      <c r="F8" s="86"/>
      <c r="G8" s="79"/>
      <c r="H8" s="67" t="s">
        <v>136</v>
      </c>
      <c r="I8" s="68" t="s">
        <v>137</v>
      </c>
      <c r="J8" s="82"/>
      <c r="K8" s="82"/>
      <c r="L8" s="79"/>
      <c r="M8" s="79"/>
      <c r="N8" s="84"/>
      <c r="O8" s="65"/>
      <c r="P8"/>
    </row>
    <row r="9" spans="1:16" s="46" customFormat="1" ht="18" x14ac:dyDescent="0.25">
      <c r="A9" s="78" t="s">
        <v>77</v>
      </c>
      <c r="B9" s="78"/>
      <c r="C9" s="78"/>
      <c r="D9" s="37"/>
      <c r="E9" s="37"/>
      <c r="F9" s="37"/>
      <c r="G9" s="38"/>
      <c r="H9" s="39"/>
      <c r="I9" s="39"/>
      <c r="J9" s="47"/>
      <c r="K9" s="39"/>
      <c r="L9" s="39"/>
      <c r="M9" s="39"/>
      <c r="N9" s="38"/>
      <c r="O9" s="66" t="s">
        <v>144</v>
      </c>
      <c r="P9" s="47"/>
    </row>
    <row r="10" spans="1:16" s="46" customFormat="1" ht="18" x14ac:dyDescent="0.25">
      <c r="A10" s="39">
        <v>1</v>
      </c>
      <c r="B10" s="49" t="s">
        <v>81</v>
      </c>
      <c r="C10" s="50" t="s">
        <v>11</v>
      </c>
      <c r="D10" s="37" t="s">
        <v>28</v>
      </c>
      <c r="E10" s="37"/>
      <c r="F10" s="77" t="s">
        <v>15</v>
      </c>
      <c r="G10" s="38" t="s">
        <v>48</v>
      </c>
      <c r="H10" s="39">
        <v>13</v>
      </c>
      <c r="I10" s="39">
        <v>0</v>
      </c>
      <c r="J10" s="47"/>
      <c r="K10" s="39">
        <v>4</v>
      </c>
      <c r="L10" s="39" t="s">
        <v>0</v>
      </c>
      <c r="M10" s="39" t="s">
        <v>54</v>
      </c>
      <c r="N10" s="38"/>
      <c r="O10" s="66" t="s">
        <v>144</v>
      </c>
      <c r="P10" s="47"/>
    </row>
    <row r="11" spans="1:16" s="46" customFormat="1" ht="18" x14ac:dyDescent="0.25">
      <c r="A11" s="39">
        <v>1</v>
      </c>
      <c r="B11" s="50" t="s">
        <v>82</v>
      </c>
      <c r="C11" s="50" t="s">
        <v>14</v>
      </c>
      <c r="D11" s="37" t="s">
        <v>29</v>
      </c>
      <c r="E11" s="37"/>
      <c r="F11" s="37" t="s">
        <v>15</v>
      </c>
      <c r="G11" s="38" t="s">
        <v>48</v>
      </c>
      <c r="H11" s="39">
        <v>13</v>
      </c>
      <c r="I11" s="39">
        <v>0</v>
      </c>
      <c r="J11" s="47"/>
      <c r="K11" s="39">
        <v>3</v>
      </c>
      <c r="L11" s="39" t="s">
        <v>0</v>
      </c>
      <c r="M11" s="39" t="s">
        <v>54</v>
      </c>
      <c r="N11" s="38"/>
      <c r="O11" s="66" t="s">
        <v>144</v>
      </c>
      <c r="P11" s="47"/>
    </row>
    <row r="12" spans="1:16" s="46" customFormat="1" ht="18" x14ac:dyDescent="0.25">
      <c r="A12" s="78" t="s">
        <v>78</v>
      </c>
      <c r="B12" s="78"/>
      <c r="C12" s="78"/>
      <c r="D12" s="37"/>
      <c r="E12" s="37"/>
      <c r="F12" s="37"/>
      <c r="G12" s="38"/>
      <c r="H12" s="39"/>
      <c r="I12" s="39"/>
      <c r="J12" s="47"/>
      <c r="K12" s="39"/>
      <c r="L12" s="39"/>
      <c r="M12" s="39"/>
      <c r="N12" s="38"/>
      <c r="O12" s="66" t="s">
        <v>144</v>
      </c>
      <c r="P12" s="47"/>
    </row>
    <row r="13" spans="1:16" s="46" customFormat="1" ht="18" x14ac:dyDescent="0.25">
      <c r="A13" s="39">
        <v>1</v>
      </c>
      <c r="B13" s="49" t="s">
        <v>83</v>
      </c>
      <c r="C13" s="50" t="s">
        <v>22</v>
      </c>
      <c r="D13" s="37" t="s">
        <v>30</v>
      </c>
      <c r="E13" s="37"/>
      <c r="F13" s="37" t="s">
        <v>6</v>
      </c>
      <c r="G13" s="38" t="s">
        <v>48</v>
      </c>
      <c r="H13" s="39">
        <v>6</v>
      </c>
      <c r="I13" s="39">
        <v>7</v>
      </c>
      <c r="J13" s="47"/>
      <c r="K13" s="39">
        <v>4</v>
      </c>
      <c r="L13" s="39" t="s">
        <v>0</v>
      </c>
      <c r="M13" s="39" t="s">
        <v>54</v>
      </c>
      <c r="N13" s="38"/>
      <c r="O13" s="66" t="s">
        <v>144</v>
      </c>
      <c r="P13" s="47"/>
    </row>
    <row r="14" spans="1:16" s="46" customFormat="1" ht="18" x14ac:dyDescent="0.25">
      <c r="A14" s="39">
        <v>1</v>
      </c>
      <c r="B14" s="50" t="s">
        <v>84</v>
      </c>
      <c r="C14" s="50" t="s">
        <v>17</v>
      </c>
      <c r="D14" s="37" t="s">
        <v>31</v>
      </c>
      <c r="E14" s="37"/>
      <c r="F14" s="37" t="s">
        <v>6</v>
      </c>
      <c r="G14" s="38" t="s">
        <v>48</v>
      </c>
      <c r="H14" s="39">
        <v>9</v>
      </c>
      <c r="I14" s="39">
        <v>0</v>
      </c>
      <c r="J14" s="47"/>
      <c r="K14" s="39">
        <v>3</v>
      </c>
      <c r="L14" s="39" t="s">
        <v>0</v>
      </c>
      <c r="M14" s="39" t="s">
        <v>54</v>
      </c>
      <c r="N14" s="38"/>
      <c r="O14" s="66" t="s">
        <v>144</v>
      </c>
      <c r="P14" s="47"/>
    </row>
    <row r="15" spans="1:16" s="46" customFormat="1" ht="18" x14ac:dyDescent="0.25">
      <c r="A15" s="39">
        <v>1</v>
      </c>
      <c r="B15" s="49" t="s">
        <v>85</v>
      </c>
      <c r="C15" s="50" t="s">
        <v>18</v>
      </c>
      <c r="D15" s="37" t="s">
        <v>32</v>
      </c>
      <c r="E15" s="37"/>
      <c r="F15" s="37" t="s">
        <v>9</v>
      </c>
      <c r="G15" s="38" t="s">
        <v>48</v>
      </c>
      <c r="H15" s="39">
        <v>5</v>
      </c>
      <c r="I15" s="39">
        <v>8</v>
      </c>
      <c r="J15" s="47"/>
      <c r="K15" s="39">
        <v>3</v>
      </c>
      <c r="L15" s="39" t="s">
        <v>1</v>
      </c>
      <c r="M15" s="39" t="s">
        <v>54</v>
      </c>
      <c r="N15" s="38"/>
      <c r="O15" s="66" t="s">
        <v>144</v>
      </c>
      <c r="P15" s="47"/>
    </row>
    <row r="16" spans="1:16" s="46" customFormat="1" ht="18" x14ac:dyDescent="0.25">
      <c r="A16" s="39">
        <v>1</v>
      </c>
      <c r="B16" s="50" t="s">
        <v>86</v>
      </c>
      <c r="C16" s="50" t="s">
        <v>19</v>
      </c>
      <c r="D16" s="37" t="s">
        <v>33</v>
      </c>
      <c r="E16" s="37"/>
      <c r="F16" s="37" t="s">
        <v>10</v>
      </c>
      <c r="G16" s="38" t="s">
        <v>48</v>
      </c>
      <c r="H16" s="39">
        <v>0</v>
      </c>
      <c r="I16" s="39">
        <v>9</v>
      </c>
      <c r="J16" s="47"/>
      <c r="K16" s="39">
        <v>3</v>
      </c>
      <c r="L16" s="39" t="s">
        <v>1</v>
      </c>
      <c r="M16" s="39" t="s">
        <v>54</v>
      </c>
      <c r="N16" s="38"/>
      <c r="O16" s="66" t="s">
        <v>144</v>
      </c>
      <c r="P16" s="47"/>
    </row>
    <row r="17" spans="1:16" s="46" customFormat="1" ht="18" x14ac:dyDescent="0.25">
      <c r="A17" s="39">
        <v>1</v>
      </c>
      <c r="B17" s="49" t="s">
        <v>87</v>
      </c>
      <c r="C17" s="50" t="s">
        <v>44</v>
      </c>
      <c r="D17" s="37" t="s">
        <v>46</v>
      </c>
      <c r="E17" s="37"/>
      <c r="F17" s="37" t="s">
        <v>24</v>
      </c>
      <c r="G17" s="38" t="s">
        <v>48</v>
      </c>
      <c r="H17" s="39">
        <v>0</v>
      </c>
      <c r="I17" s="39">
        <v>9</v>
      </c>
      <c r="J17" s="47"/>
      <c r="K17" s="39">
        <v>3</v>
      </c>
      <c r="L17" s="39" t="s">
        <v>1</v>
      </c>
      <c r="M17" s="39" t="s">
        <v>54</v>
      </c>
      <c r="N17" s="38"/>
      <c r="O17" s="66" t="s">
        <v>144</v>
      </c>
      <c r="P17" s="47"/>
    </row>
    <row r="18" spans="1:16" s="47" customFormat="1" ht="18" x14ac:dyDescent="0.25">
      <c r="A18" s="39">
        <v>1</v>
      </c>
      <c r="B18" s="49" t="s">
        <v>88</v>
      </c>
      <c r="C18" s="50" t="s">
        <v>71</v>
      </c>
      <c r="D18" s="37" t="s">
        <v>116</v>
      </c>
      <c r="E18" s="37"/>
      <c r="F18" s="37" t="s">
        <v>66</v>
      </c>
      <c r="G18" s="38" t="s">
        <v>53</v>
      </c>
      <c r="H18" s="39">
        <v>5</v>
      </c>
      <c r="I18" s="39">
        <v>5</v>
      </c>
      <c r="K18" s="39">
        <v>3</v>
      </c>
      <c r="L18" s="39" t="s">
        <v>1</v>
      </c>
      <c r="M18" s="39" t="s">
        <v>54</v>
      </c>
      <c r="N18" s="38"/>
      <c r="O18" s="66" t="s">
        <v>144</v>
      </c>
    </row>
    <row r="19" spans="1:16" s="46" customFormat="1" ht="18" x14ac:dyDescent="0.25">
      <c r="A19" s="78" t="s">
        <v>79</v>
      </c>
      <c r="B19" s="78"/>
      <c r="C19" s="78"/>
      <c r="D19" s="37"/>
      <c r="E19" s="37"/>
      <c r="F19" s="37"/>
      <c r="G19" s="38"/>
      <c r="H19" s="39"/>
      <c r="I19" s="39"/>
      <c r="J19" s="47"/>
      <c r="K19" s="39"/>
      <c r="L19" s="39"/>
      <c r="M19" s="39"/>
      <c r="N19" s="38"/>
      <c r="O19" s="66" t="s">
        <v>144</v>
      </c>
      <c r="P19" s="47"/>
    </row>
    <row r="20" spans="1:16" s="46" customFormat="1" ht="24" x14ac:dyDescent="0.25">
      <c r="A20" s="39">
        <v>1</v>
      </c>
      <c r="B20" s="50" t="s">
        <v>122</v>
      </c>
      <c r="C20" s="50" t="s">
        <v>20</v>
      </c>
      <c r="D20" s="37" t="s">
        <v>34</v>
      </c>
      <c r="E20" s="37"/>
      <c r="F20" s="37" t="s">
        <v>7</v>
      </c>
      <c r="G20" s="38" t="s">
        <v>48</v>
      </c>
      <c r="H20" s="39">
        <v>0</v>
      </c>
      <c r="I20" s="39">
        <v>9</v>
      </c>
      <c r="J20" s="47"/>
      <c r="K20" s="39">
        <v>3</v>
      </c>
      <c r="L20" s="39" t="s">
        <v>1</v>
      </c>
      <c r="M20" s="39" t="s">
        <v>54</v>
      </c>
      <c r="N20" s="38"/>
      <c r="O20" s="66" t="s">
        <v>144</v>
      </c>
      <c r="P20" s="47"/>
    </row>
    <row r="21" spans="1:16" ht="18" x14ac:dyDescent="0.25">
      <c r="A21" s="36"/>
      <c r="B21" s="33"/>
      <c r="C21" s="33"/>
      <c r="D21" s="33"/>
      <c r="E21" s="33"/>
      <c r="F21" s="33"/>
      <c r="G21" s="33"/>
      <c r="H21" s="34">
        <f>SUM(H10:H20)</f>
        <v>51</v>
      </c>
      <c r="I21" s="34">
        <f t="shared" ref="I21:J21" si="0">SUM(I10:I20)</f>
        <v>47</v>
      </c>
      <c r="J21" s="34">
        <f t="shared" si="0"/>
        <v>0</v>
      </c>
      <c r="K21" s="34">
        <f>SUM(K10:K20)</f>
        <v>29</v>
      </c>
      <c r="L21" s="34"/>
      <c r="M21" s="34"/>
      <c r="N21" s="35"/>
      <c r="O21" s="66" t="s">
        <v>144</v>
      </c>
    </row>
    <row r="22" spans="1:16" s="43" customFormat="1" ht="17.45" customHeight="1" x14ac:dyDescent="0.2">
      <c r="A22" s="75" t="s">
        <v>77</v>
      </c>
      <c r="B22" s="75"/>
      <c r="C22" s="75"/>
      <c r="D22" s="75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66" t="s">
        <v>144</v>
      </c>
      <c r="P22" s="48"/>
    </row>
    <row r="23" spans="1:16" ht="18" x14ac:dyDescent="0.25">
      <c r="A23" s="70">
        <v>2</v>
      </c>
      <c r="B23" s="74" t="s">
        <v>89</v>
      </c>
      <c r="C23" s="74" t="s">
        <v>12</v>
      </c>
      <c r="D23" s="74" t="s">
        <v>35</v>
      </c>
      <c r="E23" s="74"/>
      <c r="F23" s="74" t="s">
        <v>15</v>
      </c>
      <c r="G23" s="70" t="s">
        <v>48</v>
      </c>
      <c r="H23" s="70">
        <v>13</v>
      </c>
      <c r="I23" s="70">
        <v>0</v>
      </c>
      <c r="J23" s="70"/>
      <c r="K23" s="70">
        <v>4</v>
      </c>
      <c r="L23" s="70" t="s">
        <v>0</v>
      </c>
      <c r="M23" s="70" t="s">
        <v>54</v>
      </c>
      <c r="N23" s="74"/>
      <c r="O23" s="66" t="s">
        <v>144</v>
      </c>
    </row>
    <row r="24" spans="1:16" ht="18" x14ac:dyDescent="0.25">
      <c r="A24" s="70">
        <v>2</v>
      </c>
      <c r="B24" s="74" t="s">
        <v>90</v>
      </c>
      <c r="C24" s="74" t="s">
        <v>13</v>
      </c>
      <c r="D24" s="74" t="s">
        <v>36</v>
      </c>
      <c r="E24" s="74"/>
      <c r="F24" s="74" t="s">
        <v>149</v>
      </c>
      <c r="G24" s="70" t="s">
        <v>48</v>
      </c>
      <c r="H24" s="70">
        <v>4</v>
      </c>
      <c r="I24" s="70">
        <v>5</v>
      </c>
      <c r="J24" s="70"/>
      <c r="K24" s="70">
        <v>3</v>
      </c>
      <c r="L24" s="70" t="s">
        <v>0</v>
      </c>
      <c r="M24" s="70" t="s">
        <v>54</v>
      </c>
      <c r="N24" s="74"/>
      <c r="O24" s="66" t="s">
        <v>144</v>
      </c>
    </row>
    <row r="25" spans="1:16" ht="18" x14ac:dyDescent="0.25">
      <c r="A25" s="70">
        <v>2</v>
      </c>
      <c r="B25" s="74" t="s">
        <v>91</v>
      </c>
      <c r="C25" s="74" t="s">
        <v>16</v>
      </c>
      <c r="D25" s="74" t="s">
        <v>37</v>
      </c>
      <c r="E25" s="74"/>
      <c r="F25" s="74" t="s">
        <v>15</v>
      </c>
      <c r="G25" s="70" t="s">
        <v>48</v>
      </c>
      <c r="H25" s="70">
        <v>13</v>
      </c>
      <c r="I25" s="70">
        <v>0</v>
      </c>
      <c r="J25" s="70"/>
      <c r="K25" s="70">
        <v>3</v>
      </c>
      <c r="L25" s="70" t="s">
        <v>0</v>
      </c>
      <c r="M25" s="70" t="s">
        <v>54</v>
      </c>
      <c r="N25" s="74"/>
      <c r="O25" s="66" t="s">
        <v>144</v>
      </c>
    </row>
    <row r="26" spans="1:16" s="28" customFormat="1" ht="12" customHeight="1" x14ac:dyDescent="0.2">
      <c r="A26" s="75" t="s">
        <v>78</v>
      </c>
      <c r="B26" s="74"/>
      <c r="C26" s="74"/>
      <c r="D26" s="74"/>
      <c r="E26" s="74"/>
      <c r="F26" s="74"/>
      <c r="G26" s="70"/>
      <c r="H26" s="70"/>
      <c r="I26" s="70"/>
      <c r="J26" s="70"/>
      <c r="K26" s="70"/>
      <c r="L26" s="70"/>
      <c r="M26" s="70"/>
      <c r="N26" s="74"/>
      <c r="O26" s="66" t="s">
        <v>144</v>
      </c>
      <c r="P26" s="48"/>
    </row>
    <row r="27" spans="1:16" ht="18" x14ac:dyDescent="0.25">
      <c r="A27" s="70">
        <v>2</v>
      </c>
      <c r="B27" s="74" t="s">
        <v>92</v>
      </c>
      <c r="C27" s="74" t="s">
        <v>21</v>
      </c>
      <c r="D27" s="74" t="s">
        <v>38</v>
      </c>
      <c r="E27" s="69"/>
      <c r="F27" s="69" t="s">
        <v>6</v>
      </c>
      <c r="G27" s="70" t="s">
        <v>48</v>
      </c>
      <c r="H27" s="70">
        <v>6</v>
      </c>
      <c r="I27" s="70">
        <v>7</v>
      </c>
      <c r="J27" s="70"/>
      <c r="K27" s="70">
        <v>4</v>
      </c>
      <c r="L27" s="70" t="s">
        <v>0</v>
      </c>
      <c r="M27" s="70" t="s">
        <v>54</v>
      </c>
      <c r="N27" s="69"/>
      <c r="O27" s="66" t="s">
        <v>144</v>
      </c>
    </row>
    <row r="28" spans="1:16" ht="18" x14ac:dyDescent="0.25">
      <c r="A28" s="70">
        <v>2</v>
      </c>
      <c r="B28" s="74" t="s">
        <v>93</v>
      </c>
      <c r="C28" s="74" t="s">
        <v>23</v>
      </c>
      <c r="D28" s="74" t="s">
        <v>39</v>
      </c>
      <c r="E28" s="69"/>
      <c r="F28" s="69" t="s">
        <v>5</v>
      </c>
      <c r="G28" s="70" t="s">
        <v>48</v>
      </c>
      <c r="H28" s="70">
        <v>4</v>
      </c>
      <c r="I28" s="70">
        <v>5</v>
      </c>
      <c r="J28" s="70"/>
      <c r="K28" s="70">
        <v>3</v>
      </c>
      <c r="L28" s="70" t="s">
        <v>1</v>
      </c>
      <c r="M28" s="70" t="s">
        <v>54</v>
      </c>
      <c r="N28" s="69"/>
      <c r="O28" s="66" t="s">
        <v>144</v>
      </c>
    </row>
    <row r="29" spans="1:16" ht="18" x14ac:dyDescent="0.25">
      <c r="A29" s="70">
        <v>2</v>
      </c>
      <c r="B29" s="74" t="s">
        <v>94</v>
      </c>
      <c r="C29" s="74" t="s">
        <v>43</v>
      </c>
      <c r="D29" s="74" t="s">
        <v>45</v>
      </c>
      <c r="E29" s="69"/>
      <c r="F29" s="69" t="s">
        <v>8</v>
      </c>
      <c r="G29" s="70" t="s">
        <v>48</v>
      </c>
      <c r="H29" s="70">
        <v>0</v>
      </c>
      <c r="I29" s="70">
        <v>9</v>
      </c>
      <c r="J29" s="70"/>
      <c r="K29" s="70">
        <v>3</v>
      </c>
      <c r="L29" s="70" t="s">
        <v>1</v>
      </c>
      <c r="M29" s="70" t="s">
        <v>54</v>
      </c>
      <c r="N29" s="69"/>
      <c r="O29" s="66" t="s">
        <v>144</v>
      </c>
    </row>
    <row r="30" spans="1:16" s="29" customFormat="1" ht="12" customHeight="1" x14ac:dyDescent="0.2">
      <c r="A30" s="75" t="s">
        <v>79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6" t="s">
        <v>144</v>
      </c>
      <c r="P30" s="48"/>
    </row>
    <row r="31" spans="1:16" ht="18" x14ac:dyDescent="0.25">
      <c r="A31" s="70">
        <v>2</v>
      </c>
      <c r="B31" s="74" t="s">
        <v>95</v>
      </c>
      <c r="C31" s="74" t="s">
        <v>25</v>
      </c>
      <c r="D31" s="74" t="s">
        <v>40</v>
      </c>
      <c r="E31" s="69"/>
      <c r="F31" s="69" t="s">
        <v>6</v>
      </c>
      <c r="G31" s="70" t="s">
        <v>48</v>
      </c>
      <c r="H31" s="70">
        <v>0</v>
      </c>
      <c r="I31" s="70">
        <v>9</v>
      </c>
      <c r="J31" s="70"/>
      <c r="K31" s="70">
        <v>3</v>
      </c>
      <c r="L31" s="70" t="s">
        <v>1</v>
      </c>
      <c r="M31" s="70" t="s">
        <v>54</v>
      </c>
      <c r="N31" s="69"/>
      <c r="O31" s="66" t="s">
        <v>144</v>
      </c>
    </row>
    <row r="32" spans="1:16" ht="24" x14ac:dyDescent="0.25">
      <c r="A32" s="70">
        <v>2</v>
      </c>
      <c r="B32" s="74" t="s">
        <v>96</v>
      </c>
      <c r="C32" s="74" t="s">
        <v>26</v>
      </c>
      <c r="D32" s="74" t="s">
        <v>41</v>
      </c>
      <c r="E32" s="69"/>
      <c r="F32" s="69" t="s">
        <v>6</v>
      </c>
      <c r="G32" s="70" t="s">
        <v>48</v>
      </c>
      <c r="H32" s="70">
        <v>0</v>
      </c>
      <c r="I32" s="70">
        <v>5</v>
      </c>
      <c r="J32" s="70"/>
      <c r="K32" s="70">
        <v>3</v>
      </c>
      <c r="L32" s="70" t="s">
        <v>1</v>
      </c>
      <c r="M32" s="70" t="s">
        <v>54</v>
      </c>
      <c r="N32" s="69"/>
      <c r="O32" s="66" t="s">
        <v>144</v>
      </c>
    </row>
    <row r="33" spans="1:16" ht="24" x14ac:dyDescent="0.25">
      <c r="A33" s="70">
        <v>2</v>
      </c>
      <c r="B33" s="74" t="s">
        <v>97</v>
      </c>
      <c r="C33" s="74" t="s">
        <v>27</v>
      </c>
      <c r="D33" s="74" t="s">
        <v>142</v>
      </c>
      <c r="E33" s="69"/>
      <c r="F33" s="69" t="s">
        <v>139</v>
      </c>
      <c r="G33" s="70" t="s">
        <v>48</v>
      </c>
      <c r="H33" s="70">
        <v>4</v>
      </c>
      <c r="I33" s="70">
        <v>5</v>
      </c>
      <c r="J33" s="70"/>
      <c r="K33" s="70">
        <v>3</v>
      </c>
      <c r="L33" s="70" t="s">
        <v>1</v>
      </c>
      <c r="M33" s="70" t="s">
        <v>54</v>
      </c>
      <c r="N33" s="69"/>
      <c r="O33" s="66" t="s">
        <v>144</v>
      </c>
    </row>
    <row r="34" spans="1:16" ht="18" x14ac:dyDescent="0.25">
      <c r="A34" s="36"/>
      <c r="B34" s="33"/>
      <c r="C34" s="33"/>
      <c r="D34" s="33"/>
      <c r="E34" s="33"/>
      <c r="F34" s="33"/>
      <c r="G34" s="33"/>
      <c r="H34" s="34">
        <f>SUM(H23:H33)</f>
        <v>44</v>
      </c>
      <c r="I34" s="34">
        <f t="shared" ref="I34:J34" si="1">SUM(I23:I33)</f>
        <v>45</v>
      </c>
      <c r="J34" s="34">
        <f t="shared" si="1"/>
        <v>0</v>
      </c>
      <c r="K34" s="34">
        <f>SUM(K23:K33)</f>
        <v>29</v>
      </c>
      <c r="L34" s="34"/>
      <c r="M34" s="34"/>
      <c r="N34" s="35"/>
      <c r="O34" s="66" t="s">
        <v>144</v>
      </c>
    </row>
    <row r="35" spans="1:16" s="47" customFormat="1" ht="18" x14ac:dyDescent="0.25">
      <c r="A35" s="78" t="s">
        <v>77</v>
      </c>
      <c r="B35" s="78"/>
      <c r="C35" s="78"/>
      <c r="D35" s="37"/>
      <c r="E35" s="37"/>
      <c r="F35" s="37"/>
      <c r="G35" s="38"/>
      <c r="H35" s="39"/>
      <c r="I35" s="39"/>
      <c r="K35" s="39"/>
      <c r="L35" s="39"/>
      <c r="M35" s="39"/>
      <c r="N35" s="38"/>
      <c r="O35" s="66" t="s">
        <v>144</v>
      </c>
    </row>
    <row r="36" spans="1:16" s="46" customFormat="1" ht="24" x14ac:dyDescent="0.25">
      <c r="A36" s="39">
        <v>3</v>
      </c>
      <c r="B36" s="50" t="s">
        <v>49</v>
      </c>
      <c r="C36" s="50" t="s">
        <v>50</v>
      </c>
      <c r="D36" s="37" t="s">
        <v>51</v>
      </c>
      <c r="E36" s="37"/>
      <c r="F36" s="37" t="s">
        <v>52</v>
      </c>
      <c r="G36" s="38" t="s">
        <v>53</v>
      </c>
      <c r="H36" s="39">
        <v>10</v>
      </c>
      <c r="I36" s="39">
        <v>0</v>
      </c>
      <c r="J36" s="47"/>
      <c r="K36" s="39">
        <v>4</v>
      </c>
      <c r="L36" s="39" t="s">
        <v>0</v>
      </c>
      <c r="M36" s="39" t="s">
        <v>54</v>
      </c>
      <c r="N36" s="38" t="s">
        <v>55</v>
      </c>
      <c r="O36" s="66" t="s">
        <v>144</v>
      </c>
      <c r="P36" s="47"/>
    </row>
    <row r="37" spans="1:16" s="46" customFormat="1" ht="36" x14ac:dyDescent="0.25">
      <c r="A37" s="39">
        <v>3</v>
      </c>
      <c r="B37" s="49" t="s">
        <v>98</v>
      </c>
      <c r="C37" s="50" t="s">
        <v>56</v>
      </c>
      <c r="D37" s="37" t="s">
        <v>109</v>
      </c>
      <c r="E37" s="37"/>
      <c r="F37" s="37" t="s">
        <v>52</v>
      </c>
      <c r="G37" s="38" t="s">
        <v>53</v>
      </c>
      <c r="H37" s="39">
        <v>15</v>
      </c>
      <c r="I37" s="39">
        <v>0</v>
      </c>
      <c r="J37" s="47"/>
      <c r="K37" s="39">
        <v>5</v>
      </c>
      <c r="L37" s="39" t="s">
        <v>0</v>
      </c>
      <c r="M37" s="39" t="s">
        <v>54</v>
      </c>
      <c r="N37" s="38" t="s">
        <v>57</v>
      </c>
      <c r="O37" s="66" t="s">
        <v>144</v>
      </c>
      <c r="P37" s="47"/>
    </row>
    <row r="38" spans="1:16" s="46" customFormat="1" ht="18" x14ac:dyDescent="0.25">
      <c r="A38" s="39">
        <v>3</v>
      </c>
      <c r="B38" s="49" t="s">
        <v>99</v>
      </c>
      <c r="C38" s="50" t="s">
        <v>58</v>
      </c>
      <c r="D38" s="37" t="s">
        <v>110</v>
      </c>
      <c r="E38" s="37"/>
      <c r="F38" s="37" t="s">
        <v>150</v>
      </c>
      <c r="G38" s="38" t="s">
        <v>59</v>
      </c>
      <c r="H38" s="39">
        <v>15</v>
      </c>
      <c r="I38" s="39">
        <v>0</v>
      </c>
      <c r="J38" s="47"/>
      <c r="K38" s="39">
        <v>5</v>
      </c>
      <c r="L38" s="39" t="s">
        <v>0</v>
      </c>
      <c r="M38" s="39" t="s">
        <v>54</v>
      </c>
      <c r="N38" s="38"/>
      <c r="O38" s="66" t="s">
        <v>144</v>
      </c>
      <c r="P38" s="47"/>
    </row>
    <row r="39" spans="1:16" s="46" customFormat="1" ht="18" x14ac:dyDescent="0.25">
      <c r="A39" s="39">
        <v>3</v>
      </c>
      <c r="B39" s="50" t="s">
        <v>100</v>
      </c>
      <c r="C39" s="50" t="s">
        <v>60</v>
      </c>
      <c r="D39" s="37" t="s">
        <v>111</v>
      </c>
      <c r="E39" s="37"/>
      <c r="F39" s="37" t="s">
        <v>52</v>
      </c>
      <c r="G39" s="38" t="s">
        <v>53</v>
      </c>
      <c r="H39" s="39">
        <v>0</v>
      </c>
      <c r="I39" s="39">
        <v>15</v>
      </c>
      <c r="J39" s="47"/>
      <c r="K39" s="39">
        <v>5</v>
      </c>
      <c r="L39" s="39" t="s">
        <v>1</v>
      </c>
      <c r="M39" s="39" t="s">
        <v>54</v>
      </c>
      <c r="N39" s="38"/>
      <c r="O39" s="66" t="s">
        <v>144</v>
      </c>
      <c r="P39" s="47"/>
    </row>
    <row r="40" spans="1:16" s="46" customFormat="1" ht="18" x14ac:dyDescent="0.25">
      <c r="A40" s="39">
        <v>3</v>
      </c>
      <c r="B40" s="49" t="s">
        <v>101</v>
      </c>
      <c r="C40" s="50" t="s">
        <v>61</v>
      </c>
      <c r="D40" s="37" t="s">
        <v>112</v>
      </c>
      <c r="E40" s="37"/>
      <c r="F40" s="37" t="s">
        <v>52</v>
      </c>
      <c r="G40" s="38" t="s">
        <v>53</v>
      </c>
      <c r="H40" s="39">
        <v>10</v>
      </c>
      <c r="I40" s="39">
        <v>5</v>
      </c>
      <c r="J40" s="47"/>
      <c r="K40" s="39">
        <v>5</v>
      </c>
      <c r="L40" s="39" t="s">
        <v>0</v>
      </c>
      <c r="M40" s="39" t="s">
        <v>54</v>
      </c>
      <c r="N40" s="38"/>
      <c r="O40" s="66" t="s">
        <v>144</v>
      </c>
      <c r="P40" s="47"/>
    </row>
    <row r="41" spans="1:16" s="46" customFormat="1" ht="18" x14ac:dyDescent="0.25">
      <c r="A41" s="39">
        <v>3</v>
      </c>
      <c r="B41" s="49" t="s">
        <v>102</v>
      </c>
      <c r="C41" s="50" t="s">
        <v>62</v>
      </c>
      <c r="D41" s="37" t="s">
        <v>113</v>
      </c>
      <c r="E41" s="37"/>
      <c r="F41" s="37" t="s">
        <v>145</v>
      </c>
      <c r="G41" s="38" t="s">
        <v>53</v>
      </c>
      <c r="H41" s="39">
        <v>15</v>
      </c>
      <c r="I41" s="39">
        <v>0</v>
      </c>
      <c r="J41" s="47"/>
      <c r="K41" s="39">
        <v>5</v>
      </c>
      <c r="L41" s="39" t="s">
        <v>0</v>
      </c>
      <c r="M41" s="39" t="s">
        <v>54</v>
      </c>
      <c r="N41" s="38"/>
      <c r="O41" s="66" t="s">
        <v>144</v>
      </c>
      <c r="P41" s="47"/>
    </row>
    <row r="42" spans="1:16" ht="18" x14ac:dyDescent="0.25">
      <c r="A42" s="36"/>
      <c r="B42" s="33"/>
      <c r="C42" s="33"/>
      <c r="D42" s="33"/>
      <c r="E42" s="33"/>
      <c r="F42" s="33"/>
      <c r="G42" s="33"/>
      <c r="H42" s="34">
        <f>SUM(H36:H41)</f>
        <v>65</v>
      </c>
      <c r="I42" s="34">
        <f t="shared" ref="I42:J42" si="2">SUM(I36:I41)</f>
        <v>20</v>
      </c>
      <c r="J42" s="34">
        <f t="shared" si="2"/>
        <v>0</v>
      </c>
      <c r="K42" s="34">
        <f>SUM(K36:K41)</f>
        <v>29</v>
      </c>
      <c r="L42" s="40"/>
      <c r="M42" s="40"/>
      <c r="N42" s="33"/>
      <c r="O42" s="66" t="s">
        <v>144</v>
      </c>
    </row>
    <row r="43" spans="1:16" ht="15" customHeight="1" x14ac:dyDescent="0.25">
      <c r="A43" s="73" t="s">
        <v>78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6" t="s">
        <v>144</v>
      </c>
    </row>
    <row r="44" spans="1:16" ht="24" x14ac:dyDescent="0.25">
      <c r="A44" s="70">
        <v>4</v>
      </c>
      <c r="B44" s="69" t="s">
        <v>63</v>
      </c>
      <c r="C44" s="69" t="s">
        <v>64</v>
      </c>
      <c r="D44" s="69" t="s">
        <v>65</v>
      </c>
      <c r="E44" s="69"/>
      <c r="F44" s="69" t="s">
        <v>66</v>
      </c>
      <c r="G44" s="70" t="s">
        <v>53</v>
      </c>
      <c r="H44" s="70">
        <v>5</v>
      </c>
      <c r="I44" s="70">
        <v>5</v>
      </c>
      <c r="J44" s="70"/>
      <c r="K44" s="70">
        <v>3</v>
      </c>
      <c r="L44" s="70" t="s">
        <v>1</v>
      </c>
      <c r="M44" s="70" t="s">
        <v>54</v>
      </c>
      <c r="N44" s="69" t="s">
        <v>67</v>
      </c>
      <c r="O44" s="66" t="s">
        <v>144</v>
      </c>
    </row>
    <row r="45" spans="1:16" ht="18" x14ac:dyDescent="0.25">
      <c r="A45" s="70">
        <v>4</v>
      </c>
      <c r="B45" s="69" t="s">
        <v>103</v>
      </c>
      <c r="C45" s="69" t="s">
        <v>68</v>
      </c>
      <c r="D45" s="69" t="s">
        <v>114</v>
      </c>
      <c r="E45" s="69"/>
      <c r="F45" s="69" t="s">
        <v>147</v>
      </c>
      <c r="G45" s="70" t="s">
        <v>53</v>
      </c>
      <c r="H45" s="70">
        <v>10</v>
      </c>
      <c r="I45" s="70">
        <v>10</v>
      </c>
      <c r="J45" s="70"/>
      <c r="K45" s="70">
        <v>5</v>
      </c>
      <c r="L45" s="70" t="s">
        <v>1</v>
      </c>
      <c r="M45" s="70" t="s">
        <v>54</v>
      </c>
      <c r="N45" s="69"/>
      <c r="O45" s="66" t="s">
        <v>144</v>
      </c>
    </row>
    <row r="46" spans="1:16" ht="24" x14ac:dyDescent="0.25">
      <c r="A46" s="70">
        <v>4</v>
      </c>
      <c r="B46" s="69" t="s">
        <v>104</v>
      </c>
      <c r="C46" s="69" t="s">
        <v>69</v>
      </c>
      <c r="D46" s="69" t="s">
        <v>115</v>
      </c>
      <c r="E46" s="69"/>
      <c r="F46" s="69" t="s">
        <v>146</v>
      </c>
      <c r="G46" s="70" t="s">
        <v>53</v>
      </c>
      <c r="H46" s="70">
        <v>0</v>
      </c>
      <c r="I46" s="70">
        <v>15</v>
      </c>
      <c r="J46" s="70"/>
      <c r="K46" s="70">
        <v>3</v>
      </c>
      <c r="L46" s="70" t="s">
        <v>1</v>
      </c>
      <c r="M46" s="70" t="s">
        <v>54</v>
      </c>
      <c r="N46" s="69" t="s">
        <v>70</v>
      </c>
      <c r="O46" s="66" t="s">
        <v>144</v>
      </c>
    </row>
    <row r="47" spans="1:16" ht="18" x14ac:dyDescent="0.25">
      <c r="A47" s="72">
        <v>4</v>
      </c>
      <c r="B47" s="69" t="s">
        <v>105</v>
      </c>
      <c r="C47" s="69" t="s">
        <v>72</v>
      </c>
      <c r="D47" s="69" t="s">
        <v>118</v>
      </c>
      <c r="E47" s="69"/>
      <c r="F47" s="69" t="s">
        <v>73</v>
      </c>
      <c r="G47" s="70" t="s">
        <v>53</v>
      </c>
      <c r="H47" s="70">
        <v>0</v>
      </c>
      <c r="I47" s="70">
        <v>10</v>
      </c>
      <c r="J47" s="70"/>
      <c r="K47" s="70">
        <v>3</v>
      </c>
      <c r="L47" s="70" t="s">
        <v>1</v>
      </c>
      <c r="M47" s="70" t="s">
        <v>54</v>
      </c>
      <c r="N47" s="69"/>
      <c r="O47" s="66" t="s">
        <v>144</v>
      </c>
    </row>
    <row r="48" spans="1:16" ht="15" customHeight="1" x14ac:dyDescent="0.25">
      <c r="A48" s="73" t="s">
        <v>80</v>
      </c>
      <c r="B48" s="71"/>
      <c r="C48" s="71"/>
      <c r="D48" s="69"/>
      <c r="E48" s="69"/>
      <c r="F48" s="69"/>
      <c r="G48" s="70"/>
      <c r="H48" s="70"/>
      <c r="I48" s="70"/>
      <c r="J48" s="70"/>
      <c r="K48" s="70"/>
      <c r="L48" s="70"/>
      <c r="M48" s="70"/>
      <c r="N48" s="69"/>
      <c r="O48" s="66" t="s">
        <v>144</v>
      </c>
    </row>
    <row r="49" spans="1:15" ht="18" x14ac:dyDescent="0.25">
      <c r="A49" s="70">
        <v>4</v>
      </c>
      <c r="B49" s="69" t="s">
        <v>106</v>
      </c>
      <c r="C49" s="69" t="s">
        <v>76</v>
      </c>
      <c r="D49" s="69" t="s">
        <v>119</v>
      </c>
      <c r="E49" s="69"/>
      <c r="F49" s="69" t="s">
        <v>73</v>
      </c>
      <c r="G49" s="70" t="s">
        <v>53</v>
      </c>
      <c r="H49" s="70">
        <v>0</v>
      </c>
      <c r="I49" s="70">
        <v>15</v>
      </c>
      <c r="J49" s="70"/>
      <c r="K49" s="70">
        <v>5</v>
      </c>
      <c r="L49" s="70" t="s">
        <v>1</v>
      </c>
      <c r="M49" s="70" t="s">
        <v>54</v>
      </c>
      <c r="N49" s="69"/>
      <c r="O49" s="66" t="s">
        <v>144</v>
      </c>
    </row>
    <row r="50" spans="1:15" ht="24" x14ac:dyDescent="0.25">
      <c r="A50" s="70">
        <v>4</v>
      </c>
      <c r="B50" s="69" t="s">
        <v>107</v>
      </c>
      <c r="C50" s="69" t="s">
        <v>74</v>
      </c>
      <c r="D50" s="69" t="s">
        <v>117</v>
      </c>
      <c r="E50" s="69"/>
      <c r="F50" s="69" t="s">
        <v>148</v>
      </c>
      <c r="G50" s="70" t="s">
        <v>53</v>
      </c>
      <c r="H50" s="70">
        <v>0</v>
      </c>
      <c r="I50" s="70">
        <v>15</v>
      </c>
      <c r="J50" s="70"/>
      <c r="K50" s="70">
        <v>4</v>
      </c>
      <c r="L50" s="70" t="s">
        <v>1</v>
      </c>
      <c r="M50" s="70" t="s">
        <v>54</v>
      </c>
      <c r="N50" s="69" t="s">
        <v>75</v>
      </c>
      <c r="O50" s="66" t="s">
        <v>144</v>
      </c>
    </row>
    <row r="51" spans="1:15" ht="18" x14ac:dyDescent="0.25">
      <c r="A51" s="70">
        <v>4</v>
      </c>
      <c r="B51" s="69" t="s">
        <v>108</v>
      </c>
      <c r="C51" s="69" t="s">
        <v>121</v>
      </c>
      <c r="D51" s="69" t="s">
        <v>42</v>
      </c>
      <c r="E51" s="69"/>
      <c r="F51" s="69" t="s">
        <v>6</v>
      </c>
      <c r="G51" s="70" t="s">
        <v>48</v>
      </c>
      <c r="H51" s="70">
        <v>0</v>
      </c>
      <c r="I51" s="70">
        <v>0</v>
      </c>
      <c r="J51" s="70"/>
      <c r="K51" s="70">
        <v>10</v>
      </c>
      <c r="L51" s="70" t="s">
        <v>1</v>
      </c>
      <c r="M51" s="70" t="s">
        <v>54</v>
      </c>
      <c r="N51" s="69"/>
      <c r="O51" s="66" t="s">
        <v>144</v>
      </c>
    </row>
    <row r="52" spans="1:15" x14ac:dyDescent="0.3">
      <c r="A52" s="36"/>
      <c r="B52" s="33"/>
      <c r="C52" s="33"/>
      <c r="D52" s="33"/>
      <c r="E52" s="33"/>
      <c r="F52" s="33"/>
      <c r="G52" s="33"/>
      <c r="H52" s="34">
        <f>SUM(H44:H51)</f>
        <v>15</v>
      </c>
      <c r="I52" s="34">
        <f t="shared" ref="I52:J52" si="3">SUM(I44:I51)</f>
        <v>70</v>
      </c>
      <c r="J52" s="34">
        <f t="shared" si="3"/>
        <v>0</v>
      </c>
      <c r="K52" s="34">
        <f>SUM(K44:K51)</f>
        <v>33</v>
      </c>
      <c r="L52" s="40"/>
      <c r="M52" s="40"/>
      <c r="N52" s="33"/>
    </row>
    <row r="53" spans="1:15" x14ac:dyDescent="0.3">
      <c r="G53" s="4"/>
    </row>
    <row r="54" spans="1:15" x14ac:dyDescent="0.3">
      <c r="G54" s="4"/>
    </row>
  </sheetData>
  <autoFilter ref="A8:P52"/>
  <mergeCells count="18">
    <mergeCell ref="N7:N8"/>
    <mergeCell ref="D1:F1"/>
    <mergeCell ref="F7:F8"/>
    <mergeCell ref="A7:A8"/>
    <mergeCell ref="B7:B8"/>
    <mergeCell ref="C7:C8"/>
    <mergeCell ref="D7:D8"/>
    <mergeCell ref="E7:E8"/>
    <mergeCell ref="A9:C9"/>
    <mergeCell ref="A12:C12"/>
    <mergeCell ref="A19:C19"/>
    <mergeCell ref="A35:C35"/>
    <mergeCell ref="M7:M8"/>
    <mergeCell ref="G7:G8"/>
    <mergeCell ref="H7:I7"/>
    <mergeCell ref="J7:J8"/>
    <mergeCell ref="K7:K8"/>
    <mergeCell ref="L7:L8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Gyógytestnevelés</vt:lpstr>
      <vt:lpstr>Gyógytestnevelés!Nyomtatási_cím</vt:lpstr>
      <vt:lpstr>Gyógytestnevelés!Nyomtatási_terület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2021-07-06T10:12:41Z</cp:lastPrinted>
  <dcterms:created xsi:type="dcterms:W3CDTF">2016-09-01T14:49:18Z</dcterms:created>
  <dcterms:modified xsi:type="dcterms:W3CDTF">2025-06-20T07:54:43Z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