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Mérnökinformatikus\"/>
    </mc:Choice>
  </mc:AlternateContent>
  <bookViews>
    <workbookView xWindow="0" yWindow="0" windowWidth="28800" windowHeight="11100" tabRatio="500"/>
  </bookViews>
  <sheets>
    <sheet name="7 féléves" sheetId="1" r:id="rId1"/>
  </sheets>
  <definedNames>
    <definedName name="_xlnm._FilterDatabase" localSheetId="0" hidden="1">'7 féléves'!$A$8:$N$77</definedName>
    <definedName name="_xlnm.Print_Titles" localSheetId="0">'7 féléves'!$7:$8</definedName>
    <definedName name="_xlnm.Print_Area" localSheetId="0">'7 féléves'!$A$1:$N$77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K62" i="1" l="1"/>
  <c r="K72" i="1" l="1"/>
  <c r="J72" i="1"/>
  <c r="J73" i="1" s="1"/>
  <c r="I72" i="1"/>
  <c r="H72" i="1"/>
  <c r="J62" i="1"/>
  <c r="J63" i="1" s="1"/>
  <c r="I62" i="1"/>
  <c r="H62" i="1"/>
  <c r="K52" i="1"/>
  <c r="J52" i="1"/>
  <c r="J53" i="1" s="1"/>
  <c r="I52" i="1"/>
  <c r="H52" i="1"/>
  <c r="K42" i="1"/>
  <c r="J42" i="1"/>
  <c r="J43" i="1" s="1"/>
  <c r="I42" i="1"/>
  <c r="H42" i="1"/>
  <c r="K34" i="1"/>
  <c r="J34" i="1"/>
  <c r="J35" i="1" s="1"/>
  <c r="I34" i="1"/>
  <c r="H34" i="1"/>
  <c r="K26" i="1"/>
  <c r="J26" i="1"/>
  <c r="J27" i="1" s="1"/>
  <c r="I26" i="1"/>
  <c r="H26" i="1"/>
  <c r="J18" i="1"/>
  <c r="K17" i="1"/>
  <c r="J17" i="1"/>
  <c r="I17" i="1"/>
  <c r="H17" i="1"/>
  <c r="N4" i="1" l="1"/>
  <c r="H27" i="1"/>
  <c r="H35" i="1"/>
  <c r="H53" i="1"/>
  <c r="H73" i="1"/>
  <c r="H63" i="1"/>
  <c r="H79" i="1"/>
  <c r="I79" i="1"/>
  <c r="H43" i="1"/>
  <c r="H18" i="1"/>
  <c r="M4" i="1" l="1"/>
</calcChain>
</file>

<file path=xl/sharedStrings.xml><?xml version="1.0" encoding="utf-8"?>
<sst xmlns="http://schemas.openxmlformats.org/spreadsheetml/2006/main" count="443" uniqueCount="231">
  <si>
    <t>Szak megnevezése: Mérnökinformatikus alapképzési szak</t>
  </si>
  <si>
    <t>Szakfelelős/Programme coordinator: Vályi Sándor Zoltán (PhD)</t>
  </si>
  <si>
    <t>Name of the programme: Computer Science Engineering</t>
  </si>
  <si>
    <t>Specializáció(k)/Szakirány(ok):</t>
  </si>
  <si>
    <t>Specialisation(s):</t>
  </si>
  <si>
    <t>Képzés óraszáma/Number of training hours:</t>
  </si>
  <si>
    <t>2022 szeptemberétől/from September 2022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</si>
  <si>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</si>
  <si>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</si>
  <si>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</si>
  <si>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</si>
  <si>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</si>
  <si>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</si>
  <si>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</si>
  <si>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</si>
  <si>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</si>
  <si>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</si>
  <si>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</si>
  <si>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</si>
  <si>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</si>
  <si>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</si>
  <si>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</si>
  <si>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BAI0002</t>
  </si>
  <si>
    <t>Környezet és ember</t>
  </si>
  <si>
    <t>Environment and Human</t>
  </si>
  <si>
    <t>KOI</t>
  </si>
  <si>
    <t>K</t>
  </si>
  <si>
    <t>A</t>
  </si>
  <si>
    <t>BAI0179</t>
  </si>
  <si>
    <t>Lineáris algebra</t>
  </si>
  <si>
    <t>Linear Algebra</t>
  </si>
  <si>
    <t>Vattamány Szabolcs</t>
  </si>
  <si>
    <t>MII</t>
  </si>
  <si>
    <t>PMB1104, FPI2105, BPI2142, BPI1101</t>
  </si>
  <si>
    <t>BAI0069</t>
  </si>
  <si>
    <t>Mérnöki fizika</t>
  </si>
  <si>
    <t>Engineering Physics</t>
  </si>
  <si>
    <t>Dr. Beszeda Imre</t>
  </si>
  <si>
    <t>MAI</t>
  </si>
  <si>
    <t>BAI0184</t>
  </si>
  <si>
    <t>Számítógép architektúrák</t>
  </si>
  <si>
    <t>Computer Architectures</t>
  </si>
  <si>
    <t>Dr. Falucskai János</t>
  </si>
  <si>
    <t>PMB1202, FPI1101, BPI1105</t>
  </si>
  <si>
    <t>BAI0175</t>
  </si>
  <si>
    <t>Hálózati architektúrák és osztott rendszerek</t>
  </si>
  <si>
    <t>Network Architectures and Distributed Systems</t>
  </si>
  <si>
    <t>Vályi Sándor Zoltán</t>
  </si>
  <si>
    <t>PMB1208, FPI1111, BPI1114</t>
  </si>
  <si>
    <t>BAI0181</t>
  </si>
  <si>
    <t>Programozási nyelvek I.</t>
  </si>
  <si>
    <t>Programming Languages I.</t>
  </si>
  <si>
    <t>G</t>
  </si>
  <si>
    <t>PMB1204, FPI1102, BPI1103</t>
  </si>
  <si>
    <t>Bevezetés az informatikába</t>
  </si>
  <si>
    <t>Foundations of Informatics</t>
  </si>
  <si>
    <t>C</t>
  </si>
  <si>
    <t>Féléves óraszám:</t>
  </si>
  <si>
    <t>BAI0174</t>
  </si>
  <si>
    <t>Diszkrét matematika</t>
  </si>
  <si>
    <t>Discrete Mathematics</t>
  </si>
  <si>
    <t>PMB1101, BPI1207</t>
  </si>
  <si>
    <t>BAI0170</t>
  </si>
  <si>
    <t>Adatszerkezetek és algoritmusok</t>
  </si>
  <si>
    <t>Data Structures and Algorithms</t>
  </si>
  <si>
    <t>PMB1207, FPI2210, BPI1208</t>
  </si>
  <si>
    <t>BAI0001</t>
  </si>
  <si>
    <t>Digitális alkalmazások</t>
  </si>
  <si>
    <t>Digital Applicatinons</t>
  </si>
  <si>
    <t>BMI1201</t>
  </si>
  <si>
    <t>Műszaki mérés</t>
  </si>
  <si>
    <t>Technical Measuring</t>
  </si>
  <si>
    <t>BAI0182</t>
  </si>
  <si>
    <t>Programozási nyelvek II.</t>
  </si>
  <si>
    <t>Programming Languages II.</t>
  </si>
  <si>
    <t>PMB1205, FPI2209, BPI1204</t>
  </si>
  <si>
    <t>BAI0169</t>
  </si>
  <si>
    <t>Adatbázisrendszerek</t>
  </si>
  <si>
    <t>Database Systems</t>
  </si>
  <si>
    <t>PMB1211, FPI2207, BPI1210</t>
  </si>
  <si>
    <t>BAI0172</t>
  </si>
  <si>
    <t>Analízis</t>
  </si>
  <si>
    <t>Mathematical Analysis</t>
  </si>
  <si>
    <t>PMB1105, PMB1106, BPI1111</t>
  </si>
  <si>
    <t>BAI0077</t>
  </si>
  <si>
    <t>Közgazdaságtan</t>
  </si>
  <si>
    <t xml:space="preserve">Economics </t>
  </si>
  <si>
    <t>GTI</t>
  </si>
  <si>
    <t>Programozási technológiák</t>
  </si>
  <si>
    <t>Programming Technology</t>
  </si>
  <si>
    <t>BPI1113</t>
  </si>
  <si>
    <t>BMI1301</t>
  </si>
  <si>
    <t>Digitális elektronika</t>
  </si>
  <si>
    <t>Digital electronics</t>
  </si>
  <si>
    <t>Dr. Ferenczi István</t>
  </si>
  <si>
    <t>BAI0168</t>
  </si>
  <si>
    <t>A rendszerfejlesztés technológiája és módszertana</t>
  </si>
  <si>
    <t>Technology and methodology of system-development</t>
  </si>
  <si>
    <t>Vegera József</t>
  </si>
  <si>
    <t>PMB1219, FPI2116, BPI2118</t>
  </si>
  <si>
    <t>Valószínűségszámítás és statisztika</t>
  </si>
  <si>
    <t>Probability and Statistics</t>
  </si>
  <si>
    <t>BAI0171</t>
  </si>
  <si>
    <t>Algoritmusok tervezése és elemzése</t>
  </si>
  <si>
    <t>Algorithm Theory</t>
  </si>
  <si>
    <t>PMB1213</t>
  </si>
  <si>
    <t>BMI1401</t>
  </si>
  <si>
    <t>Cisco I.</t>
  </si>
  <si>
    <t>BAI0180</t>
  </si>
  <si>
    <t>Operációs rendszerek</t>
  </si>
  <si>
    <t>Operating Systems</t>
  </si>
  <si>
    <t>PMB1206, FPI2206, BPI1209</t>
  </si>
  <si>
    <t>GUI programozás</t>
  </si>
  <si>
    <t>GUI Programming</t>
  </si>
  <si>
    <t>Dr. Iszály Ferenc Zalán</t>
  </si>
  <si>
    <t>Internet eszközök és szolgáltatások</t>
  </si>
  <si>
    <t>Internet Tools and Services</t>
  </si>
  <si>
    <t>PMB1222, BPI1224</t>
  </si>
  <si>
    <t>BAI0030</t>
  </si>
  <si>
    <t xml:space="preserve">Vállalatgazdaságtan </t>
  </si>
  <si>
    <t>Business Economics</t>
  </si>
  <si>
    <t>BMI1501</t>
  </si>
  <si>
    <t>Cisco II.</t>
  </si>
  <si>
    <t>BMI1502</t>
  </si>
  <si>
    <t>Vezetés és szervezés</t>
  </si>
  <si>
    <t>Management and Organization</t>
  </si>
  <si>
    <t>BAI0176</t>
  </si>
  <si>
    <t>Hálózati operációs rendszerek és IoT technológia</t>
  </si>
  <si>
    <t>Network Operating Systems and IoT technology</t>
  </si>
  <si>
    <t>BMI1503</t>
  </si>
  <si>
    <t>Automatizálás és irányítástechnika I.</t>
  </si>
  <si>
    <t>Automatization and Control I.</t>
  </si>
  <si>
    <t>BMI1504</t>
  </si>
  <si>
    <t>IoT alapok</t>
  </si>
  <si>
    <t>IoT Basics</t>
  </si>
  <si>
    <t>BAI0180, BAI0181, BAI0169</t>
  </si>
  <si>
    <t>BMI1505</t>
  </si>
  <si>
    <t>Szakdolgozat I.</t>
  </si>
  <si>
    <t>Thesis I.</t>
  </si>
  <si>
    <t>BMI1506</t>
  </si>
  <si>
    <t>Szakmai gyakorlat I.</t>
  </si>
  <si>
    <t>Professional Practice I.</t>
  </si>
  <si>
    <t>AI</t>
  </si>
  <si>
    <t>BAI0178</t>
  </si>
  <si>
    <t>Informatikai jogi és vállalkozási ismeretek</t>
  </si>
  <si>
    <t>IT law and Enterpreneurship</t>
  </si>
  <si>
    <t>BPI1238</t>
  </si>
  <si>
    <t>Automatizálás és irányítástechnika II.</t>
  </si>
  <si>
    <t>Automatization and Control II.</t>
  </si>
  <si>
    <t>BMI1602</t>
  </si>
  <si>
    <t xml:space="preserve">Mesterséges intelligencia </t>
  </si>
  <si>
    <t>Artificial intelligence</t>
  </si>
  <si>
    <t>PMB1218, BPI1235</t>
  </si>
  <si>
    <t>BMI1601</t>
  </si>
  <si>
    <t>Cisco III.</t>
  </si>
  <si>
    <t>BAI0177</t>
  </si>
  <si>
    <t>Informatikai biztonság</t>
  </si>
  <si>
    <t>IT Security</t>
  </si>
  <si>
    <t>PMB1226, PMB2516, BPI2240</t>
  </si>
  <si>
    <t>BMI1603</t>
  </si>
  <si>
    <t>Szakdolgozat II.</t>
  </si>
  <si>
    <t>Thesis II.</t>
  </si>
  <si>
    <t>BMI1604</t>
  </si>
  <si>
    <t>Szakmai gyakorlat II.</t>
  </si>
  <si>
    <t>Professional Practice II.</t>
  </si>
  <si>
    <t>BMI1704</t>
  </si>
  <si>
    <t>Társadalomtudományi alapismeretek</t>
  </si>
  <si>
    <t>Basics of Social Sciences</t>
  </si>
  <si>
    <t>Barabásné dr. Kárpáti Dóra</t>
  </si>
  <si>
    <t>BAI0035</t>
  </si>
  <si>
    <t>EU intézményrendszere és működése</t>
  </si>
  <si>
    <t>Institutional system of the European Union</t>
  </si>
  <si>
    <t>Mobile application development</t>
  </si>
  <si>
    <t>BPI2130, FPI2112</t>
  </si>
  <si>
    <t>BMI1701</t>
  </si>
  <si>
    <t>Cisco IV.</t>
  </si>
  <si>
    <t>BMI1705</t>
  </si>
  <si>
    <t>IoT fejlesztések</t>
  </si>
  <si>
    <t>IoT developments</t>
  </si>
  <si>
    <t>BAI0181, BMI1504</t>
  </si>
  <si>
    <t>Halász Attila</t>
  </si>
  <si>
    <t>BMI1706</t>
  </si>
  <si>
    <t>Szakdolgozat III.</t>
  </si>
  <si>
    <t>Thesis III.</t>
  </si>
  <si>
    <t>BMI1707</t>
  </si>
  <si>
    <t>Szakmai gyakorlat III.</t>
  </si>
  <si>
    <t>Professional Practice III.</t>
  </si>
  <si>
    <t>Idegen nyelven választható tantárgyak/optional courses in a foreign language</t>
  </si>
  <si>
    <t>Hálózati operációs rendszerek és IoT technológia (angol)</t>
  </si>
  <si>
    <t>B</t>
  </si>
  <si>
    <t>BAI0188</t>
  </si>
  <si>
    <t>Lineáris algebra (angol)</t>
  </si>
  <si>
    <t>GUI programozás (angol)</t>
  </si>
  <si>
    <t>BPI2145</t>
  </si>
  <si>
    <t>PMB1201, FPI1103, BPI1106,BAI0173</t>
  </si>
  <si>
    <t>PMB1108, BPI1221,BAI0185</t>
  </si>
  <si>
    <t>BPI2134, BPI2145,BMI1702</t>
  </si>
  <si>
    <t>Ferenczi Ildikó</t>
  </si>
  <si>
    <t>BAI0189</t>
  </si>
  <si>
    <t>BMI1202</t>
  </si>
  <si>
    <t>BAI0190</t>
  </si>
  <si>
    <t>BMI1404</t>
  </si>
  <si>
    <t>BMI1405</t>
  </si>
  <si>
    <t>BMI1606</t>
  </si>
  <si>
    <t>BMI1605</t>
  </si>
  <si>
    <t>BMI1709</t>
  </si>
  <si>
    <t>BMI1708</t>
  </si>
  <si>
    <t>BMI1710</t>
  </si>
  <si>
    <t>BAI0192</t>
  </si>
  <si>
    <t>BAI0191</t>
  </si>
  <si>
    <t>BAI0194</t>
  </si>
  <si>
    <t>BAI0193</t>
  </si>
  <si>
    <t>Mobilalkalmazás-fejlesztés</t>
  </si>
  <si>
    <t>BMI1303</t>
  </si>
  <si>
    <t>BMI1303, BAI0175</t>
  </si>
  <si>
    <t>BMI1507</t>
  </si>
  <si>
    <t>BMI1711</t>
  </si>
  <si>
    <t>Az intézményi kínálat szerint szabadon választható tantárgy</t>
  </si>
  <si>
    <t>An optional course according to the institutional offer</t>
  </si>
  <si>
    <t>Nagy Dóra</t>
  </si>
  <si>
    <t>Tanyiné dr. Kocsis Anikó</t>
  </si>
  <si>
    <t>Dr. Blahota István</t>
  </si>
  <si>
    <t>Dr. Nagy Zsolt</t>
  </si>
  <si>
    <t>Dr. Sikolya László</t>
  </si>
  <si>
    <t>Dr. Nagy Zsuzsanna</t>
  </si>
  <si>
    <t>Szólláthné dr. Sebestyén Zita</t>
  </si>
  <si>
    <t>Csákné dr. Filep Judit</t>
  </si>
  <si>
    <t>Vargáné dr. Kovács Éva</t>
  </si>
  <si>
    <t>Andrikó Imre</t>
  </si>
  <si>
    <t>Dancs Sándor</t>
  </si>
  <si>
    <t>Dr. Szabó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</si>
</sst>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9DA92"/>
        <bgColor rgb="FFCBEAC0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1D8F2"/>
      </patternFill>
    </fill>
    <fill>
      <patternFill patternType="solid">
        <fgColor rgb="FFC1D8F2"/>
        <bgColor rgb="FFCBEAC0"/>
      </patternFill>
    </fill>
    <fill>
      <patternFill patternType="solid">
        <fgColor rgb="FFCBEAC0"/>
        <bgColor rgb="FFC9DA9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4" fillId="0" borderId="8" xfId="0" applyFont="1" applyBorder="1" applyAlignment="1">
      <alignment vertical="center"/>
    </xf>
    <xf numFmtId="1" fontId="2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1" fontId="3" fillId="7" borderId="8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1" fontId="2" fillId="7" borderId="1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1" fontId="3" fillId="9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1" fontId="3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1" fontId="2" fillId="8" borderId="12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8" borderId="12" xfId="0" applyFont="1" applyFill="1" applyBorder="1" applyAlignment="1">
      <alignment horizontal="center" vertical="center"/>
    </xf>
    <xf numFmtId="1" fontId="3" fillId="8" borderId="8" xfId="0" applyNumberFormat="1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6" borderId="8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BEAC0"/>
      <rgbColor rgb="FFFFFF99"/>
      <rgbColor rgb="FF99CCFF"/>
      <rgbColor rgb="FFFF99CC"/>
      <rgbColor rgb="FFCC99FF"/>
      <rgbColor rgb="FFC9DA92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511560</xdr:colOff>
      <xdr:row>5</xdr:row>
      <xdr:rowOff>2880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16320" cy="95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9"/>
  <sheetViews>
    <sheetView tabSelected="1" view="pageBreakPreview" topLeftCell="A13" zoomScale="81" zoomScaleNormal="81" zoomScaleSheetLayoutView="81" workbookViewId="0">
      <selection activeCell="F30" sqref="F30"/>
    </sheetView>
  </sheetViews>
  <sheetFormatPr defaultColWidth="9.140625" defaultRowHeight="15" x14ac:dyDescent="0.25"/>
  <cols>
    <col min="1" max="1" width="9" style="1" customWidth="1"/>
    <col min="2" max="2" width="12.42578125" style="2" customWidth="1"/>
    <col min="3" max="3" width="39.42578125" style="2" customWidth="1"/>
    <col min="4" max="4" width="30" style="2" customWidth="1"/>
    <col min="5" max="5" width="12" style="5" customWidth="1"/>
    <col min="6" max="6" width="25.7109375" style="2" bestFit="1" customWidth="1"/>
    <col min="7" max="7" width="13.5703125" style="90" customWidth="1"/>
    <col min="8" max="9" width="7.7109375" style="1" customWidth="1"/>
    <col min="10" max="10" width="13.140625" style="1" customWidth="1"/>
    <col min="11" max="11" width="7" style="4" customWidth="1"/>
    <col min="12" max="12" width="11" style="3" customWidth="1"/>
    <col min="13" max="13" width="9.28515625" style="3" customWidth="1"/>
    <col min="14" max="14" width="18.7109375" style="5" customWidth="1"/>
    <col min="15" max="16" width="9.140625" style="6"/>
    <col min="17" max="1024" width="9.140625" style="7"/>
  </cols>
  <sheetData>
    <row r="1" spans="1:1024" x14ac:dyDescent="0.25">
      <c r="B1" s="8"/>
      <c r="C1" s="9"/>
      <c r="D1" s="10" t="s">
        <v>0</v>
      </c>
      <c r="E1" s="100"/>
      <c r="F1" s="10"/>
      <c r="G1" s="89"/>
      <c r="H1" s="12" t="s">
        <v>1</v>
      </c>
      <c r="K1" s="13"/>
      <c r="M1" s="11"/>
      <c r="N1" s="28"/>
    </row>
    <row r="2" spans="1:1024" x14ac:dyDescent="0.25">
      <c r="B2" s="8"/>
      <c r="C2" s="14"/>
      <c r="D2" s="10" t="s">
        <v>2</v>
      </c>
      <c r="E2" s="100"/>
      <c r="F2" s="10"/>
      <c r="G2" s="89"/>
      <c r="H2" s="15"/>
      <c r="J2" s="15"/>
      <c r="K2" s="13"/>
      <c r="L2" s="16"/>
      <c r="M2" s="11"/>
      <c r="N2" s="28"/>
    </row>
    <row r="3" spans="1:1024" x14ac:dyDescent="0.25">
      <c r="B3" s="8"/>
      <c r="C3" s="17"/>
      <c r="D3" s="18" t="s">
        <v>3</v>
      </c>
      <c r="G3" s="89"/>
      <c r="H3" s="15"/>
      <c r="J3" s="15"/>
      <c r="L3" s="11"/>
      <c r="M3" s="11"/>
      <c r="N3" s="28"/>
    </row>
    <row r="4" spans="1:1024" x14ac:dyDescent="0.25">
      <c r="B4" s="8"/>
      <c r="C4" s="19"/>
      <c r="D4" s="18" t="s">
        <v>4</v>
      </c>
      <c r="G4" s="89"/>
      <c r="H4" s="20" t="s">
        <v>5</v>
      </c>
      <c r="L4" s="20"/>
      <c r="M4" s="21">
        <f>SUM(H18,H27,H35,H43,H53,H63,H73)</f>
        <v>1960</v>
      </c>
      <c r="N4" s="22">
        <f>SUM(J18,J27,J35,J43,J53,J63,J73)</f>
        <v>320</v>
      </c>
    </row>
    <row r="5" spans="1:1024" x14ac:dyDescent="0.25">
      <c r="B5" s="8"/>
      <c r="C5" s="17"/>
      <c r="G5" s="89"/>
      <c r="H5" s="15"/>
      <c r="I5" s="15"/>
      <c r="J5" s="15"/>
      <c r="L5" s="15"/>
      <c r="M5" s="4">
        <f>SUM(K17,K26,K34,K42,K52,K62,K72)</f>
        <v>210</v>
      </c>
      <c r="N5" s="28"/>
    </row>
    <row r="6" spans="1:1024" ht="15" customHeight="1" x14ac:dyDescent="0.25">
      <c r="A6" s="23" t="s">
        <v>6</v>
      </c>
      <c r="B6" s="24"/>
      <c r="D6" s="24"/>
      <c r="E6" s="101"/>
      <c r="J6" s="25"/>
      <c r="K6" s="24"/>
      <c r="L6" s="2"/>
      <c r="M6" s="24"/>
    </row>
    <row r="7" spans="1:1024" ht="65.25" customHeight="1" x14ac:dyDescent="0.25">
      <c r="A7" s="115" t="s">
        <v>7</v>
      </c>
      <c r="B7" s="113" t="s">
        <v>8</v>
      </c>
      <c r="C7" s="113" t="s">
        <v>9</v>
      </c>
      <c r="D7" s="113" t="s">
        <v>10</v>
      </c>
      <c r="E7" s="113" t="s">
        <v>11</v>
      </c>
      <c r="F7" s="113" t="s">
        <v>12</v>
      </c>
      <c r="G7" s="113" t="s">
        <v>13</v>
      </c>
      <c r="H7" s="113" t="s">
        <v>14</v>
      </c>
      <c r="I7" s="113"/>
      <c r="J7" s="114" t="s">
        <v>15</v>
      </c>
      <c r="K7" s="114" t="s">
        <v>16</v>
      </c>
      <c r="L7" s="113" t="s">
        <v>17</v>
      </c>
      <c r="M7" s="113" t="s">
        <v>18</v>
      </c>
      <c r="N7" s="29" t="s">
        <v>19</v>
      </c>
    </row>
    <row r="8" spans="1:1024" ht="37.5" customHeight="1" x14ac:dyDescent="0.25">
      <c r="A8" s="115"/>
      <c r="B8" s="113"/>
      <c r="C8" s="113"/>
      <c r="D8" s="113"/>
      <c r="E8" s="113"/>
      <c r="F8" s="113"/>
      <c r="G8" s="113"/>
      <c r="H8" s="26" t="s">
        <v>20</v>
      </c>
      <c r="I8" s="27" t="s">
        <v>21</v>
      </c>
      <c r="J8" s="114"/>
      <c r="K8" s="114"/>
      <c r="L8" s="113"/>
      <c r="M8" s="113"/>
      <c r="N8" s="30"/>
    </row>
    <row r="9" spans="1:1024" s="47" customFormat="1" ht="12.75" x14ac:dyDescent="0.2">
      <c r="A9" s="41">
        <v>1</v>
      </c>
      <c r="B9" s="42" t="s">
        <v>22</v>
      </c>
      <c r="C9" s="42" t="s">
        <v>23</v>
      </c>
      <c r="D9" s="31" t="s">
        <v>24</v>
      </c>
      <c r="E9" s="31"/>
      <c r="F9" s="42" t="s">
        <v>225</v>
      </c>
      <c r="G9" s="91" t="s">
        <v>25</v>
      </c>
      <c r="H9" s="41">
        <v>1</v>
      </c>
      <c r="I9" s="41">
        <v>0</v>
      </c>
      <c r="J9" s="41"/>
      <c r="K9" s="44">
        <v>2</v>
      </c>
      <c r="L9" s="43" t="s">
        <v>26</v>
      </c>
      <c r="M9" s="43" t="s">
        <v>27</v>
      </c>
      <c r="N9" s="31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</row>
    <row r="10" spans="1:1024" s="47" customFormat="1" ht="25.5" x14ac:dyDescent="0.2">
      <c r="A10" s="41">
        <v>1</v>
      </c>
      <c r="B10" s="42" t="s">
        <v>28</v>
      </c>
      <c r="C10" s="42" t="s">
        <v>29</v>
      </c>
      <c r="D10" s="31" t="s">
        <v>30</v>
      </c>
      <c r="E10" s="31"/>
      <c r="F10" s="42" t="s">
        <v>31</v>
      </c>
      <c r="G10" s="91" t="s">
        <v>32</v>
      </c>
      <c r="H10" s="41">
        <v>2</v>
      </c>
      <c r="I10" s="41">
        <v>2</v>
      </c>
      <c r="J10" s="41"/>
      <c r="K10" s="44">
        <v>6</v>
      </c>
      <c r="L10" s="43" t="s">
        <v>26</v>
      </c>
      <c r="M10" s="43" t="s">
        <v>27</v>
      </c>
      <c r="N10" s="32" t="s">
        <v>33</v>
      </c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</row>
    <row r="11" spans="1:1024" s="47" customFormat="1" ht="12.75" x14ac:dyDescent="0.2">
      <c r="A11" s="41">
        <v>1</v>
      </c>
      <c r="B11" s="42" t="s">
        <v>34</v>
      </c>
      <c r="C11" s="42" t="s">
        <v>35</v>
      </c>
      <c r="D11" s="31" t="s">
        <v>36</v>
      </c>
      <c r="E11" s="31"/>
      <c r="F11" s="42" t="s">
        <v>37</v>
      </c>
      <c r="G11" s="91" t="s">
        <v>38</v>
      </c>
      <c r="H11" s="41">
        <v>1</v>
      </c>
      <c r="I11" s="41">
        <v>2</v>
      </c>
      <c r="J11" s="41"/>
      <c r="K11" s="44">
        <v>4</v>
      </c>
      <c r="L11" s="43" t="s">
        <v>26</v>
      </c>
      <c r="M11" s="43" t="s">
        <v>27</v>
      </c>
      <c r="N11" s="31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</row>
    <row r="12" spans="1:1024" s="47" customFormat="1" ht="25.5" x14ac:dyDescent="0.2">
      <c r="A12" s="41">
        <v>1</v>
      </c>
      <c r="B12" s="42" t="s">
        <v>39</v>
      </c>
      <c r="C12" s="42" t="s">
        <v>40</v>
      </c>
      <c r="D12" s="31" t="s">
        <v>41</v>
      </c>
      <c r="E12" s="31"/>
      <c r="F12" s="42" t="s">
        <v>42</v>
      </c>
      <c r="G12" s="91" t="s">
        <v>32</v>
      </c>
      <c r="H12" s="41">
        <v>2</v>
      </c>
      <c r="I12" s="41">
        <v>0</v>
      </c>
      <c r="J12" s="41"/>
      <c r="K12" s="44">
        <v>3</v>
      </c>
      <c r="L12" s="43" t="s">
        <v>26</v>
      </c>
      <c r="M12" s="43" t="s">
        <v>27</v>
      </c>
      <c r="N12" s="33" t="s">
        <v>43</v>
      </c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</row>
    <row r="13" spans="1:1024" s="47" customFormat="1" ht="25.5" x14ac:dyDescent="0.2">
      <c r="A13" s="41">
        <v>1</v>
      </c>
      <c r="B13" s="42" t="s">
        <v>44</v>
      </c>
      <c r="C13" s="42" t="s">
        <v>45</v>
      </c>
      <c r="D13" s="31" t="s">
        <v>46</v>
      </c>
      <c r="E13" s="31"/>
      <c r="F13" s="42" t="s">
        <v>47</v>
      </c>
      <c r="G13" s="91" t="s">
        <v>32</v>
      </c>
      <c r="H13" s="41">
        <v>2</v>
      </c>
      <c r="I13" s="41">
        <v>0</v>
      </c>
      <c r="J13" s="41"/>
      <c r="K13" s="44">
        <v>3</v>
      </c>
      <c r="L13" s="43" t="s">
        <v>26</v>
      </c>
      <c r="M13" s="43" t="s">
        <v>27</v>
      </c>
      <c r="N13" s="32" t="s">
        <v>48</v>
      </c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</row>
    <row r="14" spans="1:1024" s="47" customFormat="1" ht="25.5" x14ac:dyDescent="0.2">
      <c r="A14" s="41">
        <v>1</v>
      </c>
      <c r="B14" s="48" t="s">
        <v>49</v>
      </c>
      <c r="C14" s="42" t="s">
        <v>50</v>
      </c>
      <c r="D14" s="31" t="s">
        <v>51</v>
      </c>
      <c r="E14" s="31"/>
      <c r="F14" s="42" t="s">
        <v>47</v>
      </c>
      <c r="G14" s="91" t="s">
        <v>32</v>
      </c>
      <c r="H14" s="41">
        <v>0</v>
      </c>
      <c r="I14" s="41">
        <v>4</v>
      </c>
      <c r="J14" s="41"/>
      <c r="K14" s="44">
        <v>6</v>
      </c>
      <c r="L14" s="43" t="s">
        <v>52</v>
      </c>
      <c r="M14" s="43" t="s">
        <v>27</v>
      </c>
      <c r="N14" s="33" t="s">
        <v>53</v>
      </c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</row>
    <row r="15" spans="1:1024" s="47" customFormat="1" ht="25.5" x14ac:dyDescent="0.2">
      <c r="A15" s="41">
        <v>1</v>
      </c>
      <c r="B15" s="105" t="s">
        <v>198</v>
      </c>
      <c r="C15" s="42" t="s">
        <v>54</v>
      </c>
      <c r="D15" s="31" t="s">
        <v>55</v>
      </c>
      <c r="E15" s="31"/>
      <c r="F15" s="42" t="s">
        <v>42</v>
      </c>
      <c r="G15" s="91" t="s">
        <v>32</v>
      </c>
      <c r="H15" s="41">
        <v>1</v>
      </c>
      <c r="I15" s="41">
        <v>2</v>
      </c>
      <c r="J15" s="41"/>
      <c r="K15" s="44">
        <v>5</v>
      </c>
      <c r="L15" s="43" t="s">
        <v>26</v>
      </c>
      <c r="M15" s="43" t="s">
        <v>27</v>
      </c>
      <c r="N15" s="111" t="s">
        <v>194</v>
      </c>
      <c r="O15" s="45"/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</row>
    <row r="16" spans="1:1024" s="47" customFormat="1" ht="25.5" x14ac:dyDescent="0.2">
      <c r="A16" s="41">
        <v>1</v>
      </c>
      <c r="B16" s="42"/>
      <c r="C16" s="31" t="s">
        <v>217</v>
      </c>
      <c r="D16" s="31" t="s">
        <v>218</v>
      </c>
      <c r="E16" s="31"/>
      <c r="F16" s="42"/>
      <c r="G16" s="91"/>
      <c r="H16" s="41">
        <v>1</v>
      </c>
      <c r="I16" s="41">
        <v>0</v>
      </c>
      <c r="J16" s="41"/>
      <c r="K16" s="44">
        <v>2</v>
      </c>
      <c r="L16" s="43"/>
      <c r="M16" s="43" t="s">
        <v>56</v>
      </c>
      <c r="N16" s="31"/>
      <c r="O16" s="45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</row>
    <row r="17" spans="1:1024" s="47" customFormat="1" ht="12.75" x14ac:dyDescent="0.2">
      <c r="A17" s="49"/>
      <c r="B17" s="50"/>
      <c r="C17" s="50"/>
      <c r="D17" s="34"/>
      <c r="E17" s="34"/>
      <c r="F17" s="50"/>
      <c r="G17" s="92"/>
      <c r="H17" s="52">
        <f>SUM(H9:H16)</f>
        <v>10</v>
      </c>
      <c r="I17" s="52">
        <f>SUM(I9:I16)</f>
        <v>10</v>
      </c>
      <c r="J17" s="52">
        <f>SUM(J9:J16)</f>
        <v>0</v>
      </c>
      <c r="K17" s="52">
        <f>SUM(K9:K16)</f>
        <v>31</v>
      </c>
      <c r="L17" s="51"/>
      <c r="M17" s="51"/>
      <c r="N17" s="34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</row>
    <row r="18" spans="1:1024" s="47" customFormat="1" ht="25.5" x14ac:dyDescent="0.2">
      <c r="A18" s="49"/>
      <c r="B18" s="50"/>
      <c r="C18" s="50"/>
      <c r="D18" s="34"/>
      <c r="E18" s="34"/>
      <c r="F18" s="50"/>
      <c r="G18" s="93" t="s">
        <v>57</v>
      </c>
      <c r="H18" s="112">
        <f>SUM(H17:I17)*14</f>
        <v>280</v>
      </c>
      <c r="I18" s="112"/>
      <c r="J18" s="53">
        <f>SUM(J17)</f>
        <v>0</v>
      </c>
      <c r="K18" s="49"/>
      <c r="L18" s="51"/>
      <c r="M18" s="51"/>
      <c r="N18" s="34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</row>
    <row r="19" spans="1:1024" s="47" customFormat="1" ht="12.75" x14ac:dyDescent="0.2">
      <c r="A19" s="54">
        <v>2</v>
      </c>
      <c r="B19" s="55" t="s">
        <v>58</v>
      </c>
      <c r="C19" s="55" t="s">
        <v>59</v>
      </c>
      <c r="D19" s="36" t="s">
        <v>60</v>
      </c>
      <c r="E19" s="36"/>
      <c r="F19" s="55" t="s">
        <v>219</v>
      </c>
      <c r="G19" s="94" t="s">
        <v>32</v>
      </c>
      <c r="H19" s="54">
        <v>2</v>
      </c>
      <c r="I19" s="54">
        <v>2</v>
      </c>
      <c r="J19" s="54"/>
      <c r="K19" s="57">
        <v>6</v>
      </c>
      <c r="L19" s="56" t="s">
        <v>52</v>
      </c>
      <c r="M19" s="56" t="s">
        <v>27</v>
      </c>
      <c r="N19" s="35" t="s">
        <v>61</v>
      </c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</row>
    <row r="20" spans="1:1024" s="47" customFormat="1" ht="25.5" x14ac:dyDescent="0.2">
      <c r="A20" s="54">
        <v>2</v>
      </c>
      <c r="B20" s="58" t="s">
        <v>62</v>
      </c>
      <c r="C20" s="55" t="s">
        <v>63</v>
      </c>
      <c r="D20" s="36" t="s">
        <v>64</v>
      </c>
      <c r="E20" s="36" t="s">
        <v>49</v>
      </c>
      <c r="F20" s="55" t="s">
        <v>42</v>
      </c>
      <c r="G20" s="94" t="s">
        <v>32</v>
      </c>
      <c r="H20" s="54">
        <v>0</v>
      </c>
      <c r="I20" s="54">
        <v>2</v>
      </c>
      <c r="J20" s="54"/>
      <c r="K20" s="57">
        <v>3</v>
      </c>
      <c r="L20" s="56" t="s">
        <v>52</v>
      </c>
      <c r="M20" s="56" t="s">
        <v>27</v>
      </c>
      <c r="N20" s="35" t="s">
        <v>65</v>
      </c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</row>
    <row r="21" spans="1:1024" s="47" customFormat="1" ht="12.75" x14ac:dyDescent="0.2">
      <c r="A21" s="54">
        <v>2</v>
      </c>
      <c r="B21" s="58" t="s">
        <v>66</v>
      </c>
      <c r="C21" s="55" t="s">
        <v>67</v>
      </c>
      <c r="D21" s="36" t="s">
        <v>68</v>
      </c>
      <c r="E21" s="36"/>
      <c r="F21" s="55" t="s">
        <v>220</v>
      </c>
      <c r="G21" s="94" t="s">
        <v>32</v>
      </c>
      <c r="H21" s="54">
        <v>0</v>
      </c>
      <c r="I21" s="54">
        <v>2</v>
      </c>
      <c r="J21" s="54"/>
      <c r="K21" s="57">
        <v>3</v>
      </c>
      <c r="L21" s="56" t="s">
        <v>52</v>
      </c>
      <c r="M21" s="56" t="s">
        <v>27</v>
      </c>
      <c r="N21" s="36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</row>
    <row r="22" spans="1:1024" s="47" customFormat="1" ht="12.75" x14ac:dyDescent="0.2">
      <c r="A22" s="54">
        <v>2</v>
      </c>
      <c r="B22" s="55" t="s">
        <v>199</v>
      </c>
      <c r="C22" s="55" t="s">
        <v>70</v>
      </c>
      <c r="D22" s="36" t="s">
        <v>71</v>
      </c>
      <c r="E22" s="36"/>
      <c r="F22" s="55" t="s">
        <v>223</v>
      </c>
      <c r="G22" s="94" t="s">
        <v>38</v>
      </c>
      <c r="H22" s="54">
        <v>1</v>
      </c>
      <c r="I22" s="54">
        <v>2</v>
      </c>
      <c r="J22" s="54"/>
      <c r="K22" s="57">
        <v>5</v>
      </c>
      <c r="L22" s="56" t="s">
        <v>52</v>
      </c>
      <c r="M22" s="56" t="s">
        <v>27</v>
      </c>
      <c r="N22" s="36" t="s">
        <v>69</v>
      </c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</row>
    <row r="23" spans="1:1024" s="47" customFormat="1" ht="25.5" x14ac:dyDescent="0.2">
      <c r="A23" s="54">
        <v>2</v>
      </c>
      <c r="B23" s="58" t="s">
        <v>72</v>
      </c>
      <c r="C23" s="55" t="s">
        <v>73</v>
      </c>
      <c r="D23" s="36" t="s">
        <v>74</v>
      </c>
      <c r="E23" s="36" t="s">
        <v>49</v>
      </c>
      <c r="F23" s="55" t="s">
        <v>42</v>
      </c>
      <c r="G23" s="94" t="s">
        <v>32</v>
      </c>
      <c r="H23" s="54">
        <v>0</v>
      </c>
      <c r="I23" s="54">
        <v>4</v>
      </c>
      <c r="J23" s="54"/>
      <c r="K23" s="57">
        <v>6</v>
      </c>
      <c r="L23" s="56" t="s">
        <v>52</v>
      </c>
      <c r="M23" s="56" t="s">
        <v>27</v>
      </c>
      <c r="N23" s="35" t="s">
        <v>75</v>
      </c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</row>
    <row r="24" spans="1:1024" s="47" customFormat="1" ht="25.5" x14ac:dyDescent="0.2">
      <c r="A24" s="54">
        <v>2</v>
      </c>
      <c r="B24" s="58" t="s">
        <v>76</v>
      </c>
      <c r="C24" s="55" t="s">
        <v>77</v>
      </c>
      <c r="D24" s="36" t="s">
        <v>78</v>
      </c>
      <c r="E24" s="36"/>
      <c r="F24" s="55" t="s">
        <v>47</v>
      </c>
      <c r="G24" s="94" t="s">
        <v>32</v>
      </c>
      <c r="H24" s="54">
        <v>2</v>
      </c>
      <c r="I24" s="54">
        <v>2</v>
      </c>
      <c r="J24" s="54"/>
      <c r="K24" s="57">
        <v>5</v>
      </c>
      <c r="L24" s="56" t="s">
        <v>26</v>
      </c>
      <c r="M24" s="56" t="s">
        <v>27</v>
      </c>
      <c r="N24" s="35" t="s">
        <v>79</v>
      </c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</row>
    <row r="25" spans="1:1024" s="47" customFormat="1" ht="25.5" x14ac:dyDescent="0.2">
      <c r="A25" s="54">
        <v>2</v>
      </c>
      <c r="B25" s="55"/>
      <c r="C25" s="36" t="s">
        <v>217</v>
      </c>
      <c r="D25" s="36" t="s">
        <v>218</v>
      </c>
      <c r="E25" s="36"/>
      <c r="F25" s="55"/>
      <c r="G25" s="94"/>
      <c r="H25" s="54">
        <v>1</v>
      </c>
      <c r="I25" s="54">
        <v>0</v>
      </c>
      <c r="J25" s="54"/>
      <c r="K25" s="57">
        <v>2</v>
      </c>
      <c r="L25" s="56"/>
      <c r="M25" s="56" t="s">
        <v>56</v>
      </c>
      <c r="N25" s="36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</row>
    <row r="26" spans="1:1024" s="47" customFormat="1" ht="12.75" x14ac:dyDescent="0.2">
      <c r="A26" s="49"/>
      <c r="B26" s="50"/>
      <c r="C26" s="50"/>
      <c r="D26" s="34"/>
      <c r="E26" s="34"/>
      <c r="F26" s="50"/>
      <c r="G26" s="92"/>
      <c r="H26" s="52">
        <f>SUM(H19:H25)</f>
        <v>6</v>
      </c>
      <c r="I26" s="52">
        <f>SUM(I19:I25)</f>
        <v>14</v>
      </c>
      <c r="J26" s="52">
        <f>SUM(J19:J25)</f>
        <v>0</v>
      </c>
      <c r="K26" s="52">
        <f>SUM(K19:K25)</f>
        <v>30</v>
      </c>
      <c r="L26" s="51"/>
      <c r="M26" s="51"/>
      <c r="N26" s="34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</row>
    <row r="27" spans="1:1024" s="47" customFormat="1" ht="25.5" x14ac:dyDescent="0.2">
      <c r="A27" s="49"/>
      <c r="B27" s="50"/>
      <c r="C27" s="50"/>
      <c r="D27" s="34"/>
      <c r="E27" s="34"/>
      <c r="F27" s="50"/>
      <c r="G27" s="93" t="s">
        <v>57</v>
      </c>
      <c r="H27" s="112">
        <f>SUM(H26:I26)*14</f>
        <v>280</v>
      </c>
      <c r="I27" s="112"/>
      <c r="J27" s="53">
        <f>SUM(J26)</f>
        <v>0</v>
      </c>
      <c r="K27" s="52"/>
      <c r="L27" s="51"/>
      <c r="M27" s="51"/>
      <c r="N27" s="34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</row>
    <row r="28" spans="1:1024" s="47" customFormat="1" ht="25.5" x14ac:dyDescent="0.2">
      <c r="A28" s="41">
        <v>3</v>
      </c>
      <c r="B28" s="48" t="s">
        <v>80</v>
      </c>
      <c r="C28" s="42" t="s">
        <v>81</v>
      </c>
      <c r="D28" s="31" t="s">
        <v>82</v>
      </c>
      <c r="E28" s="31"/>
      <c r="F28" s="42" t="s">
        <v>221</v>
      </c>
      <c r="G28" s="91" t="s">
        <v>32</v>
      </c>
      <c r="H28" s="41">
        <v>2</v>
      </c>
      <c r="I28" s="41">
        <v>2</v>
      </c>
      <c r="J28" s="41"/>
      <c r="K28" s="44">
        <v>6</v>
      </c>
      <c r="L28" s="43" t="s">
        <v>26</v>
      </c>
      <c r="M28" s="43" t="s">
        <v>27</v>
      </c>
      <c r="N28" s="33" t="s">
        <v>83</v>
      </c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</row>
    <row r="29" spans="1:1024" s="47" customFormat="1" ht="12.75" x14ac:dyDescent="0.2">
      <c r="A29" s="41">
        <v>3</v>
      </c>
      <c r="B29" s="42" t="s">
        <v>84</v>
      </c>
      <c r="C29" s="42" t="s">
        <v>85</v>
      </c>
      <c r="D29" s="31" t="s">
        <v>86</v>
      </c>
      <c r="E29" s="31"/>
      <c r="F29" s="42" t="s">
        <v>224</v>
      </c>
      <c r="G29" s="91" t="s">
        <v>87</v>
      </c>
      <c r="H29" s="41">
        <v>1</v>
      </c>
      <c r="I29" s="41">
        <v>1</v>
      </c>
      <c r="J29" s="41"/>
      <c r="K29" s="44">
        <v>3</v>
      </c>
      <c r="L29" s="43" t="s">
        <v>52</v>
      </c>
      <c r="M29" s="43" t="s">
        <v>27</v>
      </c>
      <c r="N29" s="31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</row>
    <row r="30" spans="1:1024" s="47" customFormat="1" ht="12.75" x14ac:dyDescent="0.2">
      <c r="A30" s="41">
        <v>3</v>
      </c>
      <c r="B30" s="105" t="s">
        <v>213</v>
      </c>
      <c r="C30" s="42" t="s">
        <v>88</v>
      </c>
      <c r="D30" s="31" t="s">
        <v>89</v>
      </c>
      <c r="E30" s="102" t="s">
        <v>72</v>
      </c>
      <c r="F30" s="42" t="s">
        <v>42</v>
      </c>
      <c r="G30" s="91" t="s">
        <v>32</v>
      </c>
      <c r="H30" s="41">
        <v>0</v>
      </c>
      <c r="I30" s="41">
        <v>4</v>
      </c>
      <c r="J30" s="41"/>
      <c r="K30" s="109">
        <v>7</v>
      </c>
      <c r="L30" s="43" t="s">
        <v>52</v>
      </c>
      <c r="M30" s="43" t="s">
        <v>27</v>
      </c>
      <c r="N30" s="33" t="s">
        <v>90</v>
      </c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</row>
    <row r="31" spans="1:1024" s="47" customFormat="1" ht="12.75" x14ac:dyDescent="0.2">
      <c r="A31" s="41">
        <v>3</v>
      </c>
      <c r="B31" s="42" t="s">
        <v>91</v>
      </c>
      <c r="C31" s="42" t="s">
        <v>92</v>
      </c>
      <c r="D31" s="31" t="s">
        <v>93</v>
      </c>
      <c r="E31" s="31"/>
      <c r="F31" s="42" t="s">
        <v>197</v>
      </c>
      <c r="G31" s="91" t="s">
        <v>38</v>
      </c>
      <c r="H31" s="41">
        <v>2</v>
      </c>
      <c r="I31" s="41">
        <v>4</v>
      </c>
      <c r="J31" s="41"/>
      <c r="K31" s="44">
        <v>7</v>
      </c>
      <c r="L31" s="43" t="s">
        <v>26</v>
      </c>
      <c r="M31" s="43" t="s">
        <v>27</v>
      </c>
      <c r="N31" s="31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</row>
    <row r="32" spans="1:1024" s="47" customFormat="1" ht="25.5" x14ac:dyDescent="0.2">
      <c r="A32" s="41">
        <v>3</v>
      </c>
      <c r="B32" s="48" t="s">
        <v>95</v>
      </c>
      <c r="C32" s="42" t="s">
        <v>96</v>
      </c>
      <c r="D32" s="31" t="s">
        <v>97</v>
      </c>
      <c r="E32" s="31" t="s">
        <v>72</v>
      </c>
      <c r="F32" s="42" t="s">
        <v>98</v>
      </c>
      <c r="G32" s="91" t="s">
        <v>32</v>
      </c>
      <c r="H32" s="41">
        <v>0</v>
      </c>
      <c r="I32" s="41">
        <v>3</v>
      </c>
      <c r="J32" s="41"/>
      <c r="K32" s="44">
        <v>5</v>
      </c>
      <c r="L32" s="43" t="s">
        <v>52</v>
      </c>
      <c r="M32" s="43" t="s">
        <v>27</v>
      </c>
      <c r="N32" s="33" t="s">
        <v>99</v>
      </c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</row>
    <row r="33" spans="1:1024" s="47" customFormat="1" ht="25.5" x14ac:dyDescent="0.2">
      <c r="A33" s="41">
        <v>3</v>
      </c>
      <c r="B33" s="42"/>
      <c r="C33" s="31" t="s">
        <v>217</v>
      </c>
      <c r="D33" s="31" t="s">
        <v>218</v>
      </c>
      <c r="E33" s="31"/>
      <c r="F33" s="42"/>
      <c r="G33" s="91"/>
      <c r="H33" s="41">
        <v>1</v>
      </c>
      <c r="I33" s="41">
        <v>0</v>
      </c>
      <c r="J33" s="41"/>
      <c r="K33" s="44">
        <v>2</v>
      </c>
      <c r="L33" s="43"/>
      <c r="M33" s="43" t="s">
        <v>56</v>
      </c>
      <c r="N33" s="3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</row>
    <row r="34" spans="1:1024" s="47" customFormat="1" ht="12.75" x14ac:dyDescent="0.2">
      <c r="A34" s="49"/>
      <c r="B34" s="50"/>
      <c r="C34" s="50"/>
      <c r="D34" s="34"/>
      <c r="E34" s="34"/>
      <c r="F34" s="50"/>
      <c r="G34" s="92"/>
      <c r="H34" s="52">
        <f>SUM(H28:H33)</f>
        <v>6</v>
      </c>
      <c r="I34" s="52">
        <f>SUM(I28:I33)</f>
        <v>14</v>
      </c>
      <c r="J34" s="52">
        <f>SUM(J28:J33)</f>
        <v>0</v>
      </c>
      <c r="K34" s="52">
        <f>SUM(K28:K33)</f>
        <v>30</v>
      </c>
      <c r="L34" s="51"/>
      <c r="M34" s="51"/>
      <c r="N34" s="34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</row>
    <row r="35" spans="1:1024" s="47" customFormat="1" ht="25.5" x14ac:dyDescent="0.2">
      <c r="A35" s="49"/>
      <c r="B35" s="50"/>
      <c r="C35" s="50"/>
      <c r="D35" s="34"/>
      <c r="E35" s="34"/>
      <c r="F35" s="50"/>
      <c r="G35" s="93" t="s">
        <v>57</v>
      </c>
      <c r="H35" s="112">
        <f>SUM(H34:I34)*14</f>
        <v>280</v>
      </c>
      <c r="I35" s="112"/>
      <c r="J35" s="53">
        <f>SUM(J34)</f>
        <v>0</v>
      </c>
      <c r="K35" s="52"/>
      <c r="L35" s="51"/>
      <c r="M35" s="51"/>
      <c r="N35" s="34"/>
      <c r="O35" s="45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</row>
    <row r="36" spans="1:1024" s="47" customFormat="1" ht="25.5" x14ac:dyDescent="0.2">
      <c r="A36" s="54">
        <v>4</v>
      </c>
      <c r="B36" s="55" t="s">
        <v>200</v>
      </c>
      <c r="C36" s="55" t="s">
        <v>100</v>
      </c>
      <c r="D36" s="36" t="s">
        <v>101</v>
      </c>
      <c r="E36" s="36" t="s">
        <v>80</v>
      </c>
      <c r="F36" s="55" t="s">
        <v>31</v>
      </c>
      <c r="G36" s="94" t="s">
        <v>32</v>
      </c>
      <c r="H36" s="54">
        <v>2</v>
      </c>
      <c r="I36" s="54">
        <v>2</v>
      </c>
      <c r="J36" s="54"/>
      <c r="K36" s="57">
        <v>6</v>
      </c>
      <c r="L36" s="56" t="s">
        <v>26</v>
      </c>
      <c r="M36" s="56" t="s">
        <v>27</v>
      </c>
      <c r="N36" s="35" t="s">
        <v>195</v>
      </c>
      <c r="O36" s="55"/>
      <c r="P36" s="55"/>
      <c r="Q36" s="55"/>
      <c r="R36" s="5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</row>
    <row r="37" spans="1:1024" s="47" customFormat="1" ht="12.75" x14ac:dyDescent="0.2">
      <c r="A37" s="54">
        <v>4</v>
      </c>
      <c r="B37" s="55" t="s">
        <v>102</v>
      </c>
      <c r="C37" s="55" t="s">
        <v>103</v>
      </c>
      <c r="D37" s="36" t="s">
        <v>104</v>
      </c>
      <c r="E37" s="103"/>
      <c r="F37" s="55" t="s">
        <v>42</v>
      </c>
      <c r="G37" s="94" t="s">
        <v>32</v>
      </c>
      <c r="H37" s="54">
        <v>2</v>
      </c>
      <c r="I37" s="54">
        <v>0</v>
      </c>
      <c r="J37" s="54"/>
      <c r="K37" s="57">
        <v>3</v>
      </c>
      <c r="L37" s="56" t="s">
        <v>26</v>
      </c>
      <c r="M37" s="56" t="s">
        <v>27</v>
      </c>
      <c r="N37" s="35" t="s">
        <v>105</v>
      </c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</row>
    <row r="38" spans="1:1024" s="47" customFormat="1" ht="12.75" x14ac:dyDescent="0.2">
      <c r="A38" s="54">
        <v>4</v>
      </c>
      <c r="B38" s="55" t="s">
        <v>201</v>
      </c>
      <c r="C38" s="55" t="s">
        <v>107</v>
      </c>
      <c r="D38" s="36" t="s">
        <v>107</v>
      </c>
      <c r="E38" s="36" t="s">
        <v>44</v>
      </c>
      <c r="F38" s="55" t="s">
        <v>229</v>
      </c>
      <c r="G38" s="94" t="s">
        <v>32</v>
      </c>
      <c r="H38" s="54">
        <v>2</v>
      </c>
      <c r="I38" s="54">
        <v>2</v>
      </c>
      <c r="J38" s="54"/>
      <c r="K38" s="57">
        <v>7</v>
      </c>
      <c r="L38" s="56" t="s">
        <v>52</v>
      </c>
      <c r="M38" s="56" t="s">
        <v>27</v>
      </c>
      <c r="N38" s="35" t="s">
        <v>106</v>
      </c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</row>
    <row r="39" spans="1:1024" s="47" customFormat="1" ht="25.5" x14ac:dyDescent="0.2">
      <c r="A39" s="54">
        <v>4</v>
      </c>
      <c r="B39" s="55" t="s">
        <v>108</v>
      </c>
      <c r="C39" s="59" t="s">
        <v>109</v>
      </c>
      <c r="D39" s="87" t="s">
        <v>110</v>
      </c>
      <c r="E39" s="36" t="s">
        <v>198</v>
      </c>
      <c r="F39" s="55" t="s">
        <v>47</v>
      </c>
      <c r="G39" s="94" t="s">
        <v>32</v>
      </c>
      <c r="H39" s="54">
        <v>0</v>
      </c>
      <c r="I39" s="54">
        <v>4</v>
      </c>
      <c r="J39" s="54"/>
      <c r="K39" s="57">
        <v>6</v>
      </c>
      <c r="L39" s="56" t="s">
        <v>52</v>
      </c>
      <c r="M39" s="56" t="s">
        <v>27</v>
      </c>
      <c r="N39" s="35" t="s">
        <v>111</v>
      </c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</row>
    <row r="40" spans="1:1024" s="47" customFormat="1" ht="25.5" x14ac:dyDescent="0.2">
      <c r="A40" s="60">
        <v>4</v>
      </c>
      <c r="B40" s="55" t="s">
        <v>210</v>
      </c>
      <c r="C40" s="55" t="s">
        <v>112</v>
      </c>
      <c r="D40" s="36" t="s">
        <v>113</v>
      </c>
      <c r="E40" s="36" t="s">
        <v>72</v>
      </c>
      <c r="F40" s="55" t="s">
        <v>42</v>
      </c>
      <c r="G40" s="94" t="s">
        <v>32</v>
      </c>
      <c r="H40" s="54">
        <v>0</v>
      </c>
      <c r="I40" s="54">
        <v>4</v>
      </c>
      <c r="J40" s="55"/>
      <c r="K40" s="57">
        <v>4</v>
      </c>
      <c r="L40" s="56" t="s">
        <v>52</v>
      </c>
      <c r="M40" s="56" t="s">
        <v>27</v>
      </c>
      <c r="N40" s="35" t="s">
        <v>196</v>
      </c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</row>
    <row r="41" spans="1:1024" s="47" customFormat="1" ht="12.75" x14ac:dyDescent="0.2">
      <c r="A41" s="60">
        <v>4</v>
      </c>
      <c r="B41" s="55" t="s">
        <v>202</v>
      </c>
      <c r="C41" s="61" t="s">
        <v>115</v>
      </c>
      <c r="D41" s="88" t="s">
        <v>116</v>
      </c>
      <c r="E41" s="104"/>
      <c r="F41" s="55" t="s">
        <v>222</v>
      </c>
      <c r="G41" s="94" t="s">
        <v>32</v>
      </c>
      <c r="H41" s="54">
        <v>0</v>
      </c>
      <c r="I41" s="54">
        <v>4</v>
      </c>
      <c r="J41" s="54"/>
      <c r="K41" s="57">
        <v>4</v>
      </c>
      <c r="L41" s="56" t="s">
        <v>52</v>
      </c>
      <c r="M41" s="56" t="s">
        <v>27</v>
      </c>
      <c r="N41" s="35" t="s">
        <v>117</v>
      </c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</row>
    <row r="42" spans="1:1024" s="47" customFormat="1" ht="12.75" x14ac:dyDescent="0.2">
      <c r="A42" s="49"/>
      <c r="B42" s="50"/>
      <c r="C42" s="50"/>
      <c r="D42" s="34"/>
      <c r="E42" s="34"/>
      <c r="F42" s="50"/>
      <c r="G42" s="92"/>
      <c r="H42" s="52">
        <f>SUM(H36:H41)</f>
        <v>6</v>
      </c>
      <c r="I42" s="52">
        <f>SUM(I36:I41)</f>
        <v>16</v>
      </c>
      <c r="J42" s="52">
        <f>SUM(J36:J41)</f>
        <v>0</v>
      </c>
      <c r="K42" s="52">
        <f>SUM(K36:K41)</f>
        <v>30</v>
      </c>
      <c r="L42" s="51"/>
      <c r="M42" s="51"/>
      <c r="N42" s="34"/>
      <c r="O42" s="45"/>
      <c r="P42" s="4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</row>
    <row r="43" spans="1:1024" s="47" customFormat="1" ht="25.5" x14ac:dyDescent="0.2">
      <c r="A43" s="49"/>
      <c r="B43" s="50"/>
      <c r="C43" s="50"/>
      <c r="D43" s="34"/>
      <c r="E43" s="34"/>
      <c r="F43" s="50"/>
      <c r="G43" s="93" t="s">
        <v>57</v>
      </c>
      <c r="H43" s="112">
        <f>SUM(H42:I42)*14</f>
        <v>308</v>
      </c>
      <c r="I43" s="112"/>
      <c r="J43" s="53">
        <f>SUM(J42)</f>
        <v>0</v>
      </c>
      <c r="K43" s="52"/>
      <c r="L43" s="51"/>
      <c r="M43" s="51"/>
      <c r="N43" s="34"/>
      <c r="O43" s="45"/>
      <c r="P43" s="45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</row>
    <row r="44" spans="1:1024" s="47" customFormat="1" ht="12.75" x14ac:dyDescent="0.2">
      <c r="A44" s="41">
        <v>5</v>
      </c>
      <c r="B44" s="42" t="s">
        <v>118</v>
      </c>
      <c r="C44" s="42" t="s">
        <v>119</v>
      </c>
      <c r="D44" s="31" t="s">
        <v>120</v>
      </c>
      <c r="E44" s="31"/>
      <c r="F44" s="42" t="s">
        <v>226</v>
      </c>
      <c r="G44" s="91" t="s">
        <v>87</v>
      </c>
      <c r="H44" s="41">
        <v>2</v>
      </c>
      <c r="I44" s="41">
        <v>1</v>
      </c>
      <c r="J44" s="41"/>
      <c r="K44" s="44">
        <v>5</v>
      </c>
      <c r="L44" s="43" t="s">
        <v>26</v>
      </c>
      <c r="M44" s="43" t="s">
        <v>27</v>
      </c>
      <c r="N44" s="31"/>
      <c r="O44" s="45"/>
      <c r="P44" s="45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</row>
    <row r="45" spans="1:1024" s="47" customFormat="1" ht="12.75" x14ac:dyDescent="0.2">
      <c r="A45" s="41">
        <v>5</v>
      </c>
      <c r="B45" s="105" t="s">
        <v>215</v>
      </c>
      <c r="C45" s="42" t="s">
        <v>122</v>
      </c>
      <c r="D45" s="31" t="s">
        <v>122</v>
      </c>
      <c r="E45" s="106" t="s">
        <v>201</v>
      </c>
      <c r="F45" s="42" t="s">
        <v>229</v>
      </c>
      <c r="G45" s="91" t="s">
        <v>32</v>
      </c>
      <c r="H45" s="41">
        <v>2</v>
      </c>
      <c r="I45" s="41">
        <v>3</v>
      </c>
      <c r="J45" s="41"/>
      <c r="K45" s="109">
        <v>5</v>
      </c>
      <c r="L45" s="43" t="s">
        <v>52</v>
      </c>
      <c r="M45" s="43" t="s">
        <v>27</v>
      </c>
      <c r="N45" s="31"/>
      <c r="O45" s="45"/>
      <c r="P45" s="45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</row>
    <row r="46" spans="1:1024" s="47" customFormat="1" ht="12.75" x14ac:dyDescent="0.2">
      <c r="A46" s="41">
        <v>5</v>
      </c>
      <c r="B46" s="42" t="s">
        <v>123</v>
      </c>
      <c r="C46" s="42" t="s">
        <v>124</v>
      </c>
      <c r="D46" s="31" t="s">
        <v>125</v>
      </c>
      <c r="E46" s="31"/>
      <c r="F46" s="42" t="s">
        <v>227</v>
      </c>
      <c r="G46" s="91" t="s">
        <v>87</v>
      </c>
      <c r="H46" s="41">
        <v>0</v>
      </c>
      <c r="I46" s="41">
        <v>2</v>
      </c>
      <c r="J46" s="41"/>
      <c r="K46" s="44">
        <v>3</v>
      </c>
      <c r="L46" s="43" t="s">
        <v>52</v>
      </c>
      <c r="M46" s="43" t="s">
        <v>27</v>
      </c>
      <c r="N46" s="31"/>
      <c r="O46" s="45"/>
      <c r="P46" s="45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</row>
    <row r="47" spans="1:1024" s="47" customFormat="1" ht="25.5" x14ac:dyDescent="0.2">
      <c r="A47" s="41">
        <v>5</v>
      </c>
      <c r="B47" s="42" t="s">
        <v>126</v>
      </c>
      <c r="C47" s="42" t="s">
        <v>127</v>
      </c>
      <c r="D47" s="31" t="s">
        <v>128</v>
      </c>
      <c r="E47" s="31" t="s">
        <v>108</v>
      </c>
      <c r="F47" s="42" t="s">
        <v>47</v>
      </c>
      <c r="G47" s="91" t="s">
        <v>32</v>
      </c>
      <c r="H47" s="41">
        <v>2</v>
      </c>
      <c r="I47" s="41">
        <v>0</v>
      </c>
      <c r="J47" s="41"/>
      <c r="K47" s="62">
        <v>3</v>
      </c>
      <c r="L47" s="43" t="s">
        <v>26</v>
      </c>
      <c r="M47" s="43" t="s">
        <v>27</v>
      </c>
      <c r="N47" s="31"/>
      <c r="O47" s="45"/>
      <c r="P47" s="45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</row>
    <row r="48" spans="1:1024" s="47" customFormat="1" ht="12.75" x14ac:dyDescent="0.2">
      <c r="A48" s="41">
        <v>5</v>
      </c>
      <c r="B48" s="42" t="s">
        <v>129</v>
      </c>
      <c r="C48" s="42" t="s">
        <v>130</v>
      </c>
      <c r="D48" s="31" t="s">
        <v>131</v>
      </c>
      <c r="E48" s="31"/>
      <c r="F48" s="42" t="s">
        <v>94</v>
      </c>
      <c r="G48" s="91" t="s">
        <v>38</v>
      </c>
      <c r="H48" s="41">
        <v>2</v>
      </c>
      <c r="I48" s="41">
        <v>2</v>
      </c>
      <c r="J48" s="41"/>
      <c r="K48" s="44">
        <v>5</v>
      </c>
      <c r="L48" s="43" t="s">
        <v>26</v>
      </c>
      <c r="M48" s="43" t="s">
        <v>27</v>
      </c>
      <c r="N48" s="31"/>
      <c r="O48" s="45"/>
      <c r="P48" s="45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</row>
    <row r="49" spans="1:1024" s="47" customFormat="1" ht="38.25" x14ac:dyDescent="0.2">
      <c r="A49" s="41">
        <v>5</v>
      </c>
      <c r="B49" s="42" t="s">
        <v>132</v>
      </c>
      <c r="C49" s="42" t="s">
        <v>133</v>
      </c>
      <c r="D49" s="31" t="s">
        <v>134</v>
      </c>
      <c r="E49" s="31" t="s">
        <v>135</v>
      </c>
      <c r="F49" s="42" t="s">
        <v>222</v>
      </c>
      <c r="G49" s="91" t="s">
        <v>32</v>
      </c>
      <c r="H49" s="41">
        <v>3</v>
      </c>
      <c r="I49" s="41">
        <v>0</v>
      </c>
      <c r="J49" s="41"/>
      <c r="K49" s="62">
        <v>4</v>
      </c>
      <c r="L49" s="43" t="s">
        <v>26</v>
      </c>
      <c r="M49" s="43" t="s">
        <v>27</v>
      </c>
      <c r="N49" s="31"/>
      <c r="O49" s="45"/>
      <c r="P49" s="45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</row>
    <row r="50" spans="1:1024" s="47" customFormat="1" ht="12.75" x14ac:dyDescent="0.2">
      <c r="A50" s="41">
        <v>5</v>
      </c>
      <c r="B50" s="42" t="s">
        <v>136</v>
      </c>
      <c r="C50" s="48" t="s">
        <v>137</v>
      </c>
      <c r="D50" s="33" t="s">
        <v>138</v>
      </c>
      <c r="E50" s="33"/>
      <c r="F50" s="48" t="s">
        <v>47</v>
      </c>
      <c r="G50" s="95" t="s">
        <v>32</v>
      </c>
      <c r="H50" s="64"/>
      <c r="I50" s="64"/>
      <c r="J50" s="64"/>
      <c r="K50" s="65">
        <v>5</v>
      </c>
      <c r="L50" s="63" t="s">
        <v>52</v>
      </c>
      <c r="M50" s="63" t="s">
        <v>27</v>
      </c>
      <c r="N50" s="31"/>
      <c r="O50" s="45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</row>
    <row r="51" spans="1:1024" s="47" customFormat="1" ht="25.5" x14ac:dyDescent="0.2">
      <c r="A51" s="41">
        <v>5</v>
      </c>
      <c r="B51" s="42" t="s">
        <v>139</v>
      </c>
      <c r="C51" s="48" t="s">
        <v>140</v>
      </c>
      <c r="D51" s="33" t="s">
        <v>141</v>
      </c>
      <c r="E51" s="31" t="s">
        <v>214</v>
      </c>
      <c r="F51" s="48" t="s">
        <v>98</v>
      </c>
      <c r="G51" s="95" t="s">
        <v>32</v>
      </c>
      <c r="H51" s="64"/>
      <c r="I51" s="64"/>
      <c r="J51" s="64">
        <v>80</v>
      </c>
      <c r="K51" s="65">
        <v>0</v>
      </c>
      <c r="L51" s="63" t="s">
        <v>142</v>
      </c>
      <c r="M51" s="63" t="s">
        <v>27</v>
      </c>
      <c r="N51" s="31"/>
      <c r="O51" s="45"/>
      <c r="P51" s="45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</row>
    <row r="52" spans="1:1024" s="47" customFormat="1" ht="12.75" x14ac:dyDescent="0.2">
      <c r="A52" s="49"/>
      <c r="B52" s="50"/>
      <c r="C52" s="50"/>
      <c r="D52" s="34"/>
      <c r="E52" s="34"/>
      <c r="F52" s="50"/>
      <c r="G52" s="92"/>
      <c r="H52" s="52">
        <f>SUM(H44:H51)</f>
        <v>11</v>
      </c>
      <c r="I52" s="52">
        <f>SUM(I44:I51)</f>
        <v>8</v>
      </c>
      <c r="J52" s="52">
        <f>SUM(J44:J51)</f>
        <v>80</v>
      </c>
      <c r="K52" s="52">
        <f>SUM(K44:K51)</f>
        <v>30</v>
      </c>
      <c r="L52" s="51"/>
      <c r="M52" s="51"/>
      <c r="N52" s="34"/>
      <c r="O52" s="45"/>
      <c r="P52" s="45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</row>
    <row r="53" spans="1:1024" s="47" customFormat="1" ht="25.5" x14ac:dyDescent="0.2">
      <c r="A53" s="49"/>
      <c r="B53" s="50"/>
      <c r="C53" s="50"/>
      <c r="D53" s="34"/>
      <c r="E53" s="34"/>
      <c r="F53" s="50"/>
      <c r="G53" s="93" t="s">
        <v>57</v>
      </c>
      <c r="H53" s="112">
        <f>SUM(H52:I52)*14</f>
        <v>266</v>
      </c>
      <c r="I53" s="112"/>
      <c r="J53" s="53">
        <f>SUM(J52)</f>
        <v>80</v>
      </c>
      <c r="K53" s="52"/>
      <c r="L53" s="51"/>
      <c r="M53" s="51"/>
      <c r="N53" s="34"/>
      <c r="O53" s="45"/>
      <c r="P53" s="45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</row>
    <row r="54" spans="1:1024" s="47" customFormat="1" ht="12.75" x14ac:dyDescent="0.2">
      <c r="A54" s="54">
        <v>6</v>
      </c>
      <c r="B54" s="55" t="s">
        <v>143</v>
      </c>
      <c r="C54" s="55" t="s">
        <v>144</v>
      </c>
      <c r="D54" s="36" t="s">
        <v>145</v>
      </c>
      <c r="E54" s="36"/>
      <c r="F54" s="55" t="s">
        <v>220</v>
      </c>
      <c r="G54" s="94" t="s">
        <v>32</v>
      </c>
      <c r="H54" s="54">
        <v>2</v>
      </c>
      <c r="I54" s="54">
        <v>0</v>
      </c>
      <c r="J54" s="54"/>
      <c r="K54" s="57">
        <v>3</v>
      </c>
      <c r="L54" s="56" t="s">
        <v>26</v>
      </c>
      <c r="M54" s="56" t="s">
        <v>27</v>
      </c>
      <c r="N54" s="35" t="s">
        <v>146</v>
      </c>
      <c r="O54" s="45"/>
      <c r="P54" s="45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</row>
    <row r="55" spans="1:1024" s="47" customFormat="1" ht="12.75" x14ac:dyDescent="0.2">
      <c r="A55" s="54">
        <v>6</v>
      </c>
      <c r="B55" s="55" t="s">
        <v>203</v>
      </c>
      <c r="C55" s="55" t="s">
        <v>147</v>
      </c>
      <c r="D55" s="36" t="s">
        <v>148</v>
      </c>
      <c r="E55" s="36" t="s">
        <v>129</v>
      </c>
      <c r="F55" s="55" t="s">
        <v>197</v>
      </c>
      <c r="G55" s="94" t="s">
        <v>38</v>
      </c>
      <c r="H55" s="54">
        <v>2</v>
      </c>
      <c r="I55" s="54">
        <v>2</v>
      </c>
      <c r="J55" s="54"/>
      <c r="K55" s="57">
        <v>6</v>
      </c>
      <c r="L55" s="56" t="s">
        <v>26</v>
      </c>
      <c r="M55" s="56" t="s">
        <v>27</v>
      </c>
      <c r="N55" s="36"/>
      <c r="O55" s="45"/>
      <c r="P55" s="45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</row>
    <row r="56" spans="1:1024" s="47" customFormat="1" ht="25.5" x14ac:dyDescent="0.2">
      <c r="A56" s="54">
        <v>6</v>
      </c>
      <c r="B56" s="55" t="s">
        <v>149</v>
      </c>
      <c r="C56" s="55" t="s">
        <v>150</v>
      </c>
      <c r="D56" s="36" t="s">
        <v>151</v>
      </c>
      <c r="E56" s="36" t="s">
        <v>214</v>
      </c>
      <c r="F56" s="55" t="s">
        <v>47</v>
      </c>
      <c r="G56" s="94" t="s">
        <v>32</v>
      </c>
      <c r="H56" s="54">
        <v>2</v>
      </c>
      <c r="I56" s="54">
        <v>2</v>
      </c>
      <c r="J56" s="54"/>
      <c r="K56" s="57">
        <v>5</v>
      </c>
      <c r="L56" s="56" t="s">
        <v>26</v>
      </c>
      <c r="M56" s="56" t="s">
        <v>27</v>
      </c>
      <c r="N56" s="35" t="s">
        <v>152</v>
      </c>
      <c r="O56" s="45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</row>
    <row r="57" spans="1:1024" s="47" customFormat="1" ht="12.75" x14ac:dyDescent="0.2">
      <c r="A57" s="54">
        <v>6</v>
      </c>
      <c r="B57" s="55" t="s">
        <v>204</v>
      </c>
      <c r="C57" s="55" t="s">
        <v>154</v>
      </c>
      <c r="D57" s="36" t="s">
        <v>154</v>
      </c>
      <c r="E57" s="36" t="s">
        <v>121</v>
      </c>
      <c r="F57" s="55" t="s">
        <v>229</v>
      </c>
      <c r="G57" s="94" t="s">
        <v>32</v>
      </c>
      <c r="H57" s="54">
        <v>3</v>
      </c>
      <c r="I57" s="54">
        <v>3</v>
      </c>
      <c r="J57" s="54"/>
      <c r="K57" s="57">
        <v>6</v>
      </c>
      <c r="L57" s="56" t="s">
        <v>52</v>
      </c>
      <c r="M57" s="56" t="s">
        <v>27</v>
      </c>
      <c r="N57" s="35" t="s">
        <v>153</v>
      </c>
      <c r="O57" s="45"/>
      <c r="P57" s="45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</row>
    <row r="58" spans="1:1024" s="47" customFormat="1" ht="25.5" x14ac:dyDescent="0.2">
      <c r="A58" s="54">
        <v>6</v>
      </c>
      <c r="B58" s="55" t="s">
        <v>155</v>
      </c>
      <c r="C58" s="55" t="s">
        <v>156</v>
      </c>
      <c r="D58" s="36" t="s">
        <v>157</v>
      </c>
      <c r="E58" s="36" t="s">
        <v>108</v>
      </c>
      <c r="F58" s="55" t="s">
        <v>114</v>
      </c>
      <c r="G58" s="94" t="s">
        <v>32</v>
      </c>
      <c r="H58" s="54">
        <v>3</v>
      </c>
      <c r="I58" s="54">
        <v>0</v>
      </c>
      <c r="J58" s="54"/>
      <c r="K58" s="57">
        <v>3</v>
      </c>
      <c r="L58" s="56" t="s">
        <v>26</v>
      </c>
      <c r="M58" s="56" t="s">
        <v>27</v>
      </c>
      <c r="N58" s="35" t="s">
        <v>158</v>
      </c>
      <c r="O58" s="45"/>
      <c r="P58" s="45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</row>
    <row r="59" spans="1:1024" s="47" customFormat="1" ht="25.5" x14ac:dyDescent="0.2">
      <c r="A59" s="54"/>
      <c r="B59" s="58"/>
      <c r="C59" s="36" t="s">
        <v>217</v>
      </c>
      <c r="D59" s="36" t="s">
        <v>218</v>
      </c>
      <c r="E59" s="36"/>
      <c r="F59" s="55"/>
      <c r="G59" s="94"/>
      <c r="H59" s="54">
        <v>1</v>
      </c>
      <c r="I59" s="54">
        <v>0</v>
      </c>
      <c r="J59" s="54"/>
      <c r="K59" s="57">
        <v>2</v>
      </c>
      <c r="L59" s="56"/>
      <c r="M59" s="56" t="s">
        <v>56</v>
      </c>
      <c r="N59" s="35"/>
      <c r="O59" s="45"/>
      <c r="P59" s="45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  <c r="AEZ59" s="46"/>
      <c r="AFA59" s="46"/>
      <c r="AFB59" s="46"/>
      <c r="AFC59" s="46"/>
      <c r="AFD59" s="46"/>
      <c r="AFE59" s="46"/>
      <c r="AFF59" s="46"/>
      <c r="AFG59" s="46"/>
      <c r="AFH59" s="46"/>
      <c r="AFI59" s="46"/>
      <c r="AFJ59" s="46"/>
      <c r="AFK59" s="46"/>
      <c r="AFL59" s="46"/>
      <c r="AFM59" s="46"/>
      <c r="AFN59" s="46"/>
      <c r="AFO59" s="46"/>
      <c r="AFP59" s="46"/>
      <c r="AFQ59" s="46"/>
      <c r="AFR59" s="46"/>
      <c r="AFS59" s="46"/>
      <c r="AFT59" s="46"/>
      <c r="AFU59" s="46"/>
      <c r="AFV59" s="46"/>
      <c r="AFW59" s="46"/>
      <c r="AFX59" s="46"/>
      <c r="AFY59" s="46"/>
      <c r="AFZ59" s="46"/>
      <c r="AGA59" s="46"/>
      <c r="AGB59" s="46"/>
      <c r="AGC59" s="46"/>
      <c r="AGD59" s="46"/>
      <c r="AGE59" s="46"/>
      <c r="AGF59" s="46"/>
      <c r="AGG59" s="46"/>
      <c r="AGH59" s="46"/>
      <c r="AGI59" s="46"/>
      <c r="AGJ59" s="46"/>
      <c r="AGK59" s="46"/>
      <c r="AGL59" s="46"/>
      <c r="AGM59" s="46"/>
      <c r="AGN59" s="46"/>
      <c r="AGO59" s="46"/>
      <c r="AGP59" s="46"/>
      <c r="AGQ59" s="46"/>
      <c r="AGR59" s="46"/>
      <c r="AGS59" s="46"/>
      <c r="AGT59" s="46"/>
      <c r="AGU59" s="46"/>
      <c r="AGV59" s="46"/>
      <c r="AGW59" s="46"/>
      <c r="AGX59" s="46"/>
      <c r="AGY59" s="46"/>
      <c r="AGZ59" s="46"/>
      <c r="AHA59" s="46"/>
      <c r="AHB59" s="46"/>
      <c r="AHC59" s="46"/>
      <c r="AHD59" s="46"/>
      <c r="AHE59" s="46"/>
      <c r="AHF59" s="46"/>
      <c r="AHG59" s="46"/>
      <c r="AHH59" s="46"/>
      <c r="AHI59" s="46"/>
      <c r="AHJ59" s="46"/>
      <c r="AHK59" s="46"/>
      <c r="AHL59" s="46"/>
      <c r="AHM59" s="46"/>
      <c r="AHN59" s="46"/>
      <c r="AHO59" s="46"/>
      <c r="AHP59" s="46"/>
      <c r="AHQ59" s="46"/>
      <c r="AHR59" s="46"/>
      <c r="AHS59" s="46"/>
      <c r="AHT59" s="46"/>
      <c r="AHU59" s="46"/>
      <c r="AHV59" s="46"/>
      <c r="AHW59" s="46"/>
      <c r="AHX59" s="46"/>
      <c r="AHY59" s="46"/>
      <c r="AHZ59" s="46"/>
      <c r="AIA59" s="46"/>
      <c r="AIB59" s="46"/>
      <c r="AIC59" s="46"/>
      <c r="AID59" s="46"/>
      <c r="AIE59" s="46"/>
      <c r="AIF59" s="46"/>
      <c r="AIG59" s="46"/>
      <c r="AIH59" s="46"/>
      <c r="AII59" s="46"/>
      <c r="AIJ59" s="46"/>
      <c r="AIK59" s="46"/>
      <c r="AIL59" s="46"/>
      <c r="AIM59" s="46"/>
      <c r="AIN59" s="46"/>
      <c r="AIO59" s="46"/>
      <c r="AIP59" s="46"/>
      <c r="AIQ59" s="46"/>
      <c r="AIR59" s="46"/>
      <c r="AIS59" s="46"/>
      <c r="AIT59" s="46"/>
      <c r="AIU59" s="46"/>
      <c r="AIV59" s="46"/>
      <c r="AIW59" s="46"/>
      <c r="AIX59" s="46"/>
      <c r="AIY59" s="46"/>
      <c r="AIZ59" s="46"/>
      <c r="AJA59" s="46"/>
      <c r="AJB59" s="46"/>
      <c r="AJC59" s="46"/>
      <c r="AJD59" s="46"/>
      <c r="AJE59" s="46"/>
      <c r="AJF59" s="46"/>
      <c r="AJG59" s="46"/>
      <c r="AJH59" s="46"/>
      <c r="AJI59" s="46"/>
      <c r="AJJ59" s="46"/>
      <c r="AJK59" s="46"/>
      <c r="AJL59" s="46"/>
      <c r="AJM59" s="46"/>
      <c r="AJN59" s="46"/>
      <c r="AJO59" s="46"/>
      <c r="AJP59" s="46"/>
      <c r="AJQ59" s="46"/>
      <c r="AJR59" s="46"/>
      <c r="AJS59" s="46"/>
      <c r="AJT59" s="46"/>
      <c r="AJU59" s="46"/>
      <c r="AJV59" s="46"/>
      <c r="AJW59" s="46"/>
      <c r="AJX59" s="46"/>
      <c r="AJY59" s="46"/>
      <c r="AJZ59" s="46"/>
      <c r="AKA59" s="46"/>
      <c r="AKB59" s="46"/>
      <c r="AKC59" s="46"/>
      <c r="AKD59" s="46"/>
      <c r="AKE59" s="46"/>
      <c r="AKF59" s="46"/>
      <c r="AKG59" s="46"/>
      <c r="AKH59" s="46"/>
      <c r="AKI59" s="46"/>
      <c r="AKJ59" s="46"/>
      <c r="AKK59" s="46"/>
      <c r="AKL59" s="46"/>
      <c r="AKM59" s="46"/>
      <c r="AKN59" s="46"/>
      <c r="AKO59" s="46"/>
      <c r="AKP59" s="46"/>
      <c r="AKQ59" s="46"/>
      <c r="AKR59" s="46"/>
      <c r="AKS59" s="46"/>
      <c r="AKT59" s="46"/>
      <c r="AKU59" s="46"/>
      <c r="AKV59" s="46"/>
      <c r="AKW59" s="46"/>
      <c r="AKX59" s="46"/>
      <c r="AKY59" s="46"/>
      <c r="AKZ59" s="46"/>
      <c r="ALA59" s="46"/>
      <c r="ALB59" s="46"/>
      <c r="ALC59" s="46"/>
      <c r="ALD59" s="46"/>
      <c r="ALE59" s="46"/>
      <c r="ALF59" s="46"/>
      <c r="ALG59" s="46"/>
      <c r="ALH59" s="46"/>
      <c r="ALI59" s="46"/>
      <c r="ALJ59" s="46"/>
      <c r="ALK59" s="46"/>
      <c r="ALL59" s="46"/>
      <c r="ALM59" s="46"/>
      <c r="ALN59" s="46"/>
      <c r="ALO59" s="46"/>
      <c r="ALP59" s="46"/>
      <c r="ALQ59" s="46"/>
      <c r="ALR59" s="46"/>
      <c r="ALS59" s="46"/>
      <c r="ALT59" s="46"/>
      <c r="ALU59" s="46"/>
      <c r="ALV59" s="46"/>
      <c r="ALW59" s="46"/>
      <c r="ALX59" s="46"/>
      <c r="ALY59" s="46"/>
      <c r="ALZ59" s="46"/>
      <c r="AMA59" s="46"/>
      <c r="AMB59" s="46"/>
      <c r="AMC59" s="46"/>
      <c r="AMD59" s="46"/>
      <c r="AME59" s="46"/>
      <c r="AMF59" s="46"/>
      <c r="AMG59" s="46"/>
      <c r="AMH59" s="46"/>
      <c r="AMI59" s="46"/>
      <c r="AMJ59" s="46"/>
    </row>
    <row r="60" spans="1:1024" s="47" customFormat="1" ht="12.75" x14ac:dyDescent="0.2">
      <c r="A60" s="54">
        <v>6</v>
      </c>
      <c r="B60" s="58" t="s">
        <v>159</v>
      </c>
      <c r="C60" s="55" t="s">
        <v>160</v>
      </c>
      <c r="D60" s="35" t="s">
        <v>161</v>
      </c>
      <c r="E60" s="36" t="s">
        <v>136</v>
      </c>
      <c r="F60" s="58" t="s">
        <v>47</v>
      </c>
      <c r="G60" s="96" t="s">
        <v>32</v>
      </c>
      <c r="H60" s="67"/>
      <c r="I60" s="67"/>
      <c r="J60" s="67"/>
      <c r="K60" s="68">
        <v>5</v>
      </c>
      <c r="L60" s="66" t="s">
        <v>52</v>
      </c>
      <c r="M60" s="66" t="s">
        <v>27</v>
      </c>
      <c r="N60" s="36"/>
      <c r="O60" s="45"/>
      <c r="P60" s="45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  <c r="AMH60" s="46"/>
      <c r="AMI60" s="46"/>
      <c r="AMJ60" s="46"/>
    </row>
    <row r="61" spans="1:1024" s="47" customFormat="1" ht="25.5" x14ac:dyDescent="0.2">
      <c r="A61" s="54">
        <v>6</v>
      </c>
      <c r="B61" s="58" t="s">
        <v>162</v>
      </c>
      <c r="C61" s="58" t="s">
        <v>163</v>
      </c>
      <c r="D61" s="35" t="s">
        <v>164</v>
      </c>
      <c r="E61" s="36" t="s">
        <v>214</v>
      </c>
      <c r="F61" s="58" t="s">
        <v>98</v>
      </c>
      <c r="G61" s="96" t="s">
        <v>32</v>
      </c>
      <c r="H61" s="67"/>
      <c r="I61" s="67"/>
      <c r="J61" s="67">
        <v>80</v>
      </c>
      <c r="K61" s="67">
        <v>0</v>
      </c>
      <c r="L61" s="67" t="s">
        <v>142</v>
      </c>
      <c r="M61" s="67" t="s">
        <v>27</v>
      </c>
      <c r="N61" s="36"/>
      <c r="O61" s="45"/>
      <c r="P61" s="45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  <c r="AEW61" s="46"/>
      <c r="AEX61" s="46"/>
      <c r="AEY61" s="46"/>
      <c r="AEZ61" s="46"/>
      <c r="AFA61" s="46"/>
      <c r="AFB61" s="46"/>
      <c r="AFC61" s="46"/>
      <c r="AFD61" s="46"/>
      <c r="AFE61" s="46"/>
      <c r="AFF61" s="46"/>
      <c r="AFG61" s="46"/>
      <c r="AFH61" s="46"/>
      <c r="AFI61" s="46"/>
      <c r="AFJ61" s="46"/>
      <c r="AFK61" s="46"/>
      <c r="AFL61" s="46"/>
      <c r="AFM61" s="46"/>
      <c r="AFN61" s="46"/>
      <c r="AFO61" s="46"/>
      <c r="AFP61" s="46"/>
      <c r="AFQ61" s="46"/>
      <c r="AFR61" s="46"/>
      <c r="AFS61" s="46"/>
      <c r="AFT61" s="46"/>
      <c r="AFU61" s="46"/>
      <c r="AFV61" s="46"/>
      <c r="AFW61" s="46"/>
      <c r="AFX61" s="46"/>
      <c r="AFY61" s="46"/>
      <c r="AFZ61" s="46"/>
      <c r="AGA61" s="46"/>
      <c r="AGB61" s="46"/>
      <c r="AGC61" s="46"/>
      <c r="AGD61" s="46"/>
      <c r="AGE61" s="46"/>
      <c r="AGF61" s="46"/>
      <c r="AGG61" s="46"/>
      <c r="AGH61" s="46"/>
      <c r="AGI61" s="46"/>
      <c r="AGJ61" s="46"/>
      <c r="AGK61" s="46"/>
      <c r="AGL61" s="46"/>
      <c r="AGM61" s="46"/>
      <c r="AGN61" s="46"/>
      <c r="AGO61" s="46"/>
      <c r="AGP61" s="46"/>
      <c r="AGQ61" s="46"/>
      <c r="AGR61" s="46"/>
      <c r="AGS61" s="46"/>
      <c r="AGT61" s="46"/>
      <c r="AGU61" s="46"/>
      <c r="AGV61" s="46"/>
      <c r="AGW61" s="46"/>
      <c r="AGX61" s="46"/>
      <c r="AGY61" s="46"/>
      <c r="AGZ61" s="46"/>
      <c r="AHA61" s="46"/>
      <c r="AHB61" s="46"/>
      <c r="AHC61" s="46"/>
      <c r="AHD61" s="46"/>
      <c r="AHE61" s="46"/>
      <c r="AHF61" s="46"/>
      <c r="AHG61" s="46"/>
      <c r="AHH61" s="46"/>
      <c r="AHI61" s="46"/>
      <c r="AHJ61" s="46"/>
      <c r="AHK61" s="46"/>
      <c r="AHL61" s="46"/>
      <c r="AHM61" s="46"/>
      <c r="AHN61" s="46"/>
      <c r="AHO61" s="46"/>
      <c r="AHP61" s="46"/>
      <c r="AHQ61" s="46"/>
      <c r="AHR61" s="46"/>
      <c r="AHS61" s="46"/>
      <c r="AHT61" s="46"/>
      <c r="AHU61" s="46"/>
      <c r="AHV61" s="46"/>
      <c r="AHW61" s="46"/>
      <c r="AHX61" s="46"/>
      <c r="AHY61" s="46"/>
      <c r="AHZ61" s="46"/>
      <c r="AIA61" s="46"/>
      <c r="AIB61" s="46"/>
      <c r="AIC61" s="46"/>
      <c r="AID61" s="46"/>
      <c r="AIE61" s="46"/>
      <c r="AIF61" s="46"/>
      <c r="AIG61" s="46"/>
      <c r="AIH61" s="46"/>
      <c r="AII61" s="46"/>
      <c r="AIJ61" s="46"/>
      <c r="AIK61" s="46"/>
      <c r="AIL61" s="46"/>
      <c r="AIM61" s="46"/>
      <c r="AIN61" s="46"/>
      <c r="AIO61" s="46"/>
      <c r="AIP61" s="46"/>
      <c r="AIQ61" s="46"/>
      <c r="AIR61" s="46"/>
      <c r="AIS61" s="46"/>
      <c r="AIT61" s="46"/>
      <c r="AIU61" s="46"/>
      <c r="AIV61" s="46"/>
      <c r="AIW61" s="46"/>
      <c r="AIX61" s="46"/>
      <c r="AIY61" s="46"/>
      <c r="AIZ61" s="46"/>
      <c r="AJA61" s="46"/>
      <c r="AJB61" s="46"/>
      <c r="AJC61" s="46"/>
      <c r="AJD61" s="46"/>
      <c r="AJE61" s="46"/>
      <c r="AJF61" s="46"/>
      <c r="AJG61" s="46"/>
      <c r="AJH61" s="46"/>
      <c r="AJI61" s="46"/>
      <c r="AJJ61" s="46"/>
      <c r="AJK61" s="46"/>
      <c r="AJL61" s="46"/>
      <c r="AJM61" s="46"/>
      <c r="AJN61" s="46"/>
      <c r="AJO61" s="46"/>
      <c r="AJP61" s="46"/>
      <c r="AJQ61" s="46"/>
      <c r="AJR61" s="46"/>
      <c r="AJS61" s="46"/>
      <c r="AJT61" s="46"/>
      <c r="AJU61" s="46"/>
      <c r="AJV61" s="46"/>
      <c r="AJW61" s="46"/>
      <c r="AJX61" s="46"/>
      <c r="AJY61" s="46"/>
      <c r="AJZ61" s="46"/>
      <c r="AKA61" s="46"/>
      <c r="AKB61" s="46"/>
      <c r="AKC61" s="46"/>
      <c r="AKD61" s="46"/>
      <c r="AKE61" s="46"/>
      <c r="AKF61" s="46"/>
      <c r="AKG61" s="46"/>
      <c r="AKH61" s="46"/>
      <c r="AKI61" s="46"/>
      <c r="AKJ61" s="46"/>
      <c r="AKK61" s="46"/>
      <c r="AKL61" s="46"/>
      <c r="AKM61" s="46"/>
      <c r="AKN61" s="46"/>
      <c r="AKO61" s="46"/>
      <c r="AKP61" s="46"/>
      <c r="AKQ61" s="46"/>
      <c r="AKR61" s="46"/>
      <c r="AKS61" s="46"/>
      <c r="AKT61" s="46"/>
      <c r="AKU61" s="46"/>
      <c r="AKV61" s="46"/>
      <c r="AKW61" s="46"/>
      <c r="AKX61" s="46"/>
      <c r="AKY61" s="46"/>
      <c r="AKZ61" s="46"/>
      <c r="ALA61" s="46"/>
      <c r="ALB61" s="46"/>
      <c r="ALC61" s="46"/>
      <c r="ALD61" s="46"/>
      <c r="ALE61" s="46"/>
      <c r="ALF61" s="46"/>
      <c r="ALG61" s="46"/>
      <c r="ALH61" s="46"/>
      <c r="ALI61" s="46"/>
      <c r="ALJ61" s="46"/>
      <c r="ALK61" s="46"/>
      <c r="ALL61" s="46"/>
      <c r="ALM61" s="46"/>
      <c r="ALN61" s="46"/>
      <c r="ALO61" s="46"/>
      <c r="ALP61" s="46"/>
      <c r="ALQ61" s="46"/>
      <c r="ALR61" s="46"/>
      <c r="ALS61" s="46"/>
      <c r="ALT61" s="46"/>
      <c r="ALU61" s="46"/>
      <c r="ALV61" s="46"/>
      <c r="ALW61" s="46"/>
      <c r="ALX61" s="46"/>
      <c r="ALY61" s="46"/>
      <c r="ALZ61" s="46"/>
      <c r="AMA61" s="46"/>
      <c r="AMB61" s="46"/>
      <c r="AMC61" s="46"/>
      <c r="AMD61" s="46"/>
      <c r="AME61" s="46"/>
      <c r="AMF61" s="46"/>
      <c r="AMG61" s="46"/>
      <c r="AMH61" s="46"/>
      <c r="AMI61" s="46"/>
      <c r="AMJ61" s="46"/>
    </row>
    <row r="62" spans="1:1024" s="47" customFormat="1" ht="12.75" x14ac:dyDescent="0.2">
      <c r="A62" s="49"/>
      <c r="B62" s="50"/>
      <c r="C62" s="50"/>
      <c r="D62" s="34"/>
      <c r="E62" s="34"/>
      <c r="F62" s="50"/>
      <c r="G62" s="92"/>
      <c r="H62" s="52">
        <f>SUM(H54:H61)</f>
        <v>13</v>
      </c>
      <c r="I62" s="52">
        <f>SUM(I54:I61)</f>
        <v>7</v>
      </c>
      <c r="J62" s="52">
        <f>SUM(J54:J61)</f>
        <v>80</v>
      </c>
      <c r="K62" s="52">
        <f>SUM(K54:K61)</f>
        <v>30</v>
      </c>
      <c r="L62" s="51"/>
      <c r="M62" s="51"/>
      <c r="N62" s="34"/>
      <c r="O62" s="45"/>
      <c r="P62" s="45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</row>
    <row r="63" spans="1:1024" s="47" customFormat="1" ht="25.5" x14ac:dyDescent="0.2">
      <c r="A63" s="69"/>
      <c r="B63" s="70"/>
      <c r="C63" s="70"/>
      <c r="D63" s="37"/>
      <c r="E63" s="37"/>
      <c r="F63" s="70"/>
      <c r="G63" s="93" t="s">
        <v>57</v>
      </c>
      <c r="H63" s="112">
        <f>SUM(H62:I62)*14</f>
        <v>280</v>
      </c>
      <c r="I63" s="112"/>
      <c r="J63" s="53">
        <f>SUM(J62)</f>
        <v>80</v>
      </c>
      <c r="K63" s="71"/>
      <c r="L63" s="72"/>
      <c r="M63" s="72"/>
      <c r="N63" s="37"/>
      <c r="O63" s="45"/>
      <c r="P63" s="45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/>
      <c r="LL63" s="46"/>
      <c r="LM63" s="46"/>
      <c r="LN63" s="46"/>
      <c r="LO63" s="46"/>
      <c r="LP63" s="46"/>
      <c r="LQ63" s="46"/>
      <c r="LR63" s="46"/>
      <c r="LS63" s="46"/>
      <c r="LT63" s="46"/>
      <c r="LU63" s="46"/>
      <c r="LV63" s="46"/>
      <c r="LW63" s="46"/>
      <c r="LX63" s="46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46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  <c r="NF63" s="46"/>
      <c r="NG63" s="46"/>
      <c r="NH63" s="46"/>
      <c r="NI63" s="46"/>
      <c r="NJ63" s="46"/>
      <c r="NK63" s="46"/>
      <c r="NL63" s="46"/>
      <c r="NM63" s="46"/>
      <c r="NN63" s="46"/>
      <c r="NO63" s="46"/>
      <c r="NP63" s="46"/>
      <c r="NQ63" s="46"/>
      <c r="NR63" s="46"/>
      <c r="NS63" s="46"/>
      <c r="NT63" s="46"/>
      <c r="NU63" s="46"/>
      <c r="NV63" s="46"/>
      <c r="NW63" s="46"/>
      <c r="NX63" s="46"/>
      <c r="NY63" s="46"/>
      <c r="NZ63" s="46"/>
      <c r="OA63" s="46"/>
      <c r="OB63" s="46"/>
      <c r="OC63" s="46"/>
      <c r="OD63" s="46"/>
      <c r="OE63" s="46"/>
      <c r="OF63" s="46"/>
      <c r="OG63" s="46"/>
      <c r="OH63" s="46"/>
      <c r="OI63" s="46"/>
      <c r="OJ63" s="46"/>
      <c r="OK63" s="46"/>
      <c r="OL63" s="46"/>
      <c r="OM63" s="46"/>
      <c r="ON63" s="46"/>
      <c r="OO63" s="46"/>
      <c r="OP63" s="46"/>
      <c r="OQ63" s="46"/>
      <c r="OR63" s="46"/>
      <c r="OS63" s="46"/>
      <c r="OT63" s="46"/>
      <c r="OU63" s="46"/>
      <c r="OV63" s="46"/>
      <c r="OW63" s="46"/>
      <c r="OX63" s="46"/>
      <c r="OY63" s="46"/>
      <c r="OZ63" s="46"/>
      <c r="PA63" s="46"/>
      <c r="PB63" s="46"/>
      <c r="PC63" s="46"/>
      <c r="PD63" s="46"/>
      <c r="PE63" s="46"/>
      <c r="PF63" s="46"/>
      <c r="PG63" s="46"/>
      <c r="PH63" s="46"/>
      <c r="PI63" s="46"/>
      <c r="PJ63" s="46"/>
      <c r="PK63" s="46"/>
      <c r="PL63" s="46"/>
      <c r="PM63" s="46"/>
      <c r="PN63" s="46"/>
      <c r="PO63" s="46"/>
      <c r="PP63" s="46"/>
      <c r="PQ63" s="46"/>
      <c r="PR63" s="46"/>
      <c r="PS63" s="46"/>
      <c r="PT63" s="46"/>
      <c r="PU63" s="46"/>
      <c r="PV63" s="46"/>
      <c r="PW63" s="46"/>
      <c r="PX63" s="46"/>
      <c r="PY63" s="46"/>
      <c r="PZ63" s="46"/>
      <c r="QA63" s="46"/>
      <c r="QB63" s="46"/>
      <c r="QC63" s="46"/>
      <c r="QD63" s="46"/>
      <c r="QE63" s="46"/>
      <c r="QF63" s="46"/>
      <c r="QG63" s="46"/>
      <c r="QH63" s="46"/>
      <c r="QI63" s="46"/>
      <c r="QJ63" s="46"/>
      <c r="QK63" s="46"/>
      <c r="QL63" s="46"/>
      <c r="QM63" s="46"/>
      <c r="QN63" s="46"/>
      <c r="QO63" s="46"/>
      <c r="QP63" s="46"/>
      <c r="QQ63" s="46"/>
      <c r="QR63" s="46"/>
      <c r="QS63" s="46"/>
      <c r="QT63" s="46"/>
      <c r="QU63" s="46"/>
      <c r="QV63" s="46"/>
      <c r="QW63" s="46"/>
      <c r="QX63" s="46"/>
      <c r="QY63" s="46"/>
      <c r="QZ63" s="46"/>
      <c r="RA63" s="46"/>
      <c r="RB63" s="46"/>
      <c r="RC63" s="46"/>
      <c r="RD63" s="46"/>
      <c r="RE63" s="46"/>
      <c r="RF63" s="46"/>
      <c r="RG63" s="46"/>
      <c r="RH63" s="46"/>
      <c r="RI63" s="46"/>
      <c r="RJ63" s="46"/>
      <c r="RK63" s="46"/>
      <c r="RL63" s="46"/>
      <c r="RM63" s="46"/>
      <c r="RN63" s="46"/>
      <c r="RO63" s="46"/>
      <c r="RP63" s="46"/>
      <c r="RQ63" s="46"/>
      <c r="RR63" s="46"/>
      <c r="RS63" s="46"/>
      <c r="RT63" s="46"/>
      <c r="RU63" s="46"/>
      <c r="RV63" s="46"/>
      <c r="RW63" s="46"/>
      <c r="RX63" s="46"/>
      <c r="RY63" s="46"/>
      <c r="RZ63" s="46"/>
      <c r="SA63" s="46"/>
      <c r="SB63" s="46"/>
      <c r="SC63" s="46"/>
      <c r="SD63" s="46"/>
      <c r="SE63" s="46"/>
      <c r="SF63" s="46"/>
      <c r="SG63" s="46"/>
      <c r="SH63" s="46"/>
      <c r="SI63" s="46"/>
      <c r="SJ63" s="46"/>
      <c r="SK63" s="46"/>
      <c r="SL63" s="46"/>
      <c r="SM63" s="46"/>
      <c r="SN63" s="46"/>
      <c r="SO63" s="46"/>
      <c r="SP63" s="46"/>
      <c r="SQ63" s="46"/>
      <c r="SR63" s="46"/>
      <c r="SS63" s="46"/>
      <c r="ST63" s="46"/>
      <c r="SU63" s="46"/>
      <c r="SV63" s="46"/>
      <c r="SW63" s="46"/>
      <c r="SX63" s="46"/>
      <c r="SY63" s="46"/>
      <c r="SZ63" s="46"/>
      <c r="TA63" s="46"/>
      <c r="TB63" s="46"/>
      <c r="TC63" s="46"/>
      <c r="TD63" s="46"/>
      <c r="TE63" s="46"/>
      <c r="TF63" s="46"/>
      <c r="TG63" s="46"/>
      <c r="TH63" s="46"/>
      <c r="TI63" s="46"/>
      <c r="TJ63" s="46"/>
      <c r="TK63" s="46"/>
      <c r="TL63" s="46"/>
      <c r="TM63" s="46"/>
      <c r="TN63" s="46"/>
      <c r="TO63" s="46"/>
      <c r="TP63" s="46"/>
      <c r="TQ63" s="46"/>
      <c r="TR63" s="46"/>
      <c r="TS63" s="46"/>
      <c r="TT63" s="46"/>
      <c r="TU63" s="46"/>
      <c r="TV63" s="46"/>
      <c r="TW63" s="46"/>
      <c r="TX63" s="46"/>
      <c r="TY63" s="46"/>
      <c r="TZ63" s="46"/>
      <c r="UA63" s="46"/>
      <c r="UB63" s="46"/>
      <c r="UC63" s="46"/>
      <c r="UD63" s="46"/>
      <c r="UE63" s="46"/>
      <c r="UF63" s="46"/>
      <c r="UG63" s="46"/>
      <c r="UH63" s="46"/>
      <c r="UI63" s="46"/>
      <c r="UJ63" s="46"/>
      <c r="UK63" s="46"/>
      <c r="UL63" s="46"/>
      <c r="UM63" s="46"/>
      <c r="UN63" s="46"/>
      <c r="UO63" s="46"/>
      <c r="UP63" s="46"/>
      <c r="UQ63" s="46"/>
      <c r="UR63" s="46"/>
      <c r="US63" s="46"/>
      <c r="UT63" s="46"/>
      <c r="UU63" s="46"/>
      <c r="UV63" s="46"/>
      <c r="UW63" s="46"/>
      <c r="UX63" s="46"/>
      <c r="UY63" s="46"/>
      <c r="UZ63" s="46"/>
      <c r="VA63" s="46"/>
      <c r="VB63" s="46"/>
      <c r="VC63" s="46"/>
      <c r="VD63" s="46"/>
      <c r="VE63" s="46"/>
      <c r="VF63" s="46"/>
      <c r="VG63" s="46"/>
      <c r="VH63" s="46"/>
      <c r="VI63" s="46"/>
      <c r="VJ63" s="46"/>
      <c r="VK63" s="46"/>
      <c r="VL63" s="46"/>
      <c r="VM63" s="46"/>
      <c r="VN63" s="46"/>
      <c r="VO63" s="46"/>
      <c r="VP63" s="46"/>
      <c r="VQ63" s="46"/>
      <c r="VR63" s="46"/>
      <c r="VS63" s="46"/>
      <c r="VT63" s="46"/>
      <c r="VU63" s="46"/>
      <c r="VV63" s="46"/>
      <c r="VW63" s="46"/>
      <c r="VX63" s="46"/>
      <c r="VY63" s="46"/>
      <c r="VZ63" s="46"/>
      <c r="WA63" s="46"/>
      <c r="WB63" s="46"/>
      <c r="WC63" s="46"/>
      <c r="WD63" s="46"/>
      <c r="WE63" s="46"/>
      <c r="WF63" s="46"/>
      <c r="WG63" s="46"/>
      <c r="WH63" s="46"/>
      <c r="WI63" s="46"/>
      <c r="WJ63" s="46"/>
      <c r="WK63" s="46"/>
      <c r="WL63" s="46"/>
      <c r="WM63" s="46"/>
      <c r="WN63" s="46"/>
      <c r="WO63" s="46"/>
      <c r="WP63" s="46"/>
      <c r="WQ63" s="46"/>
      <c r="WR63" s="46"/>
      <c r="WS63" s="46"/>
      <c r="WT63" s="46"/>
      <c r="WU63" s="46"/>
      <c r="WV63" s="46"/>
      <c r="WW63" s="46"/>
      <c r="WX63" s="46"/>
      <c r="WY63" s="46"/>
      <c r="WZ63" s="46"/>
      <c r="XA63" s="46"/>
      <c r="XB63" s="46"/>
      <c r="XC63" s="46"/>
      <c r="XD63" s="46"/>
      <c r="XE63" s="46"/>
      <c r="XF63" s="46"/>
      <c r="XG63" s="46"/>
      <c r="XH63" s="46"/>
      <c r="XI63" s="46"/>
      <c r="XJ63" s="46"/>
      <c r="XK63" s="46"/>
      <c r="XL63" s="46"/>
      <c r="XM63" s="46"/>
      <c r="XN63" s="46"/>
      <c r="XO63" s="46"/>
      <c r="XP63" s="46"/>
      <c r="XQ63" s="46"/>
      <c r="XR63" s="46"/>
      <c r="XS63" s="46"/>
      <c r="XT63" s="46"/>
      <c r="XU63" s="46"/>
      <c r="XV63" s="46"/>
      <c r="XW63" s="46"/>
      <c r="XX63" s="46"/>
      <c r="XY63" s="46"/>
      <c r="XZ63" s="46"/>
      <c r="YA63" s="46"/>
      <c r="YB63" s="46"/>
      <c r="YC63" s="46"/>
      <c r="YD63" s="46"/>
      <c r="YE63" s="46"/>
      <c r="YF63" s="46"/>
      <c r="YG63" s="46"/>
      <c r="YH63" s="46"/>
      <c r="YI63" s="46"/>
      <c r="YJ63" s="46"/>
      <c r="YK63" s="46"/>
      <c r="YL63" s="46"/>
      <c r="YM63" s="46"/>
      <c r="YN63" s="46"/>
      <c r="YO63" s="46"/>
      <c r="YP63" s="46"/>
      <c r="YQ63" s="46"/>
      <c r="YR63" s="46"/>
      <c r="YS63" s="46"/>
      <c r="YT63" s="46"/>
      <c r="YU63" s="46"/>
      <c r="YV63" s="46"/>
      <c r="YW63" s="46"/>
      <c r="YX63" s="46"/>
      <c r="YY63" s="46"/>
      <c r="YZ63" s="46"/>
      <c r="ZA63" s="46"/>
      <c r="ZB63" s="46"/>
      <c r="ZC63" s="46"/>
      <c r="ZD63" s="46"/>
      <c r="ZE63" s="46"/>
      <c r="ZF63" s="46"/>
      <c r="ZG63" s="46"/>
      <c r="ZH63" s="46"/>
      <c r="ZI63" s="46"/>
      <c r="ZJ63" s="46"/>
      <c r="ZK63" s="46"/>
      <c r="ZL63" s="46"/>
      <c r="ZM63" s="46"/>
      <c r="ZN63" s="46"/>
      <c r="ZO63" s="46"/>
      <c r="ZP63" s="46"/>
      <c r="ZQ63" s="46"/>
      <c r="ZR63" s="46"/>
      <c r="ZS63" s="46"/>
      <c r="ZT63" s="46"/>
      <c r="ZU63" s="46"/>
      <c r="ZV63" s="46"/>
      <c r="ZW63" s="46"/>
      <c r="ZX63" s="46"/>
      <c r="ZY63" s="46"/>
      <c r="ZZ63" s="46"/>
      <c r="AAA63" s="46"/>
      <c r="AAB63" s="46"/>
      <c r="AAC63" s="46"/>
      <c r="AAD63" s="46"/>
      <c r="AAE63" s="46"/>
      <c r="AAF63" s="46"/>
      <c r="AAG63" s="46"/>
      <c r="AAH63" s="46"/>
      <c r="AAI63" s="46"/>
      <c r="AAJ63" s="46"/>
      <c r="AAK63" s="46"/>
      <c r="AAL63" s="46"/>
      <c r="AAM63" s="46"/>
      <c r="AAN63" s="46"/>
      <c r="AAO63" s="46"/>
      <c r="AAP63" s="46"/>
      <c r="AAQ63" s="46"/>
      <c r="AAR63" s="46"/>
      <c r="AAS63" s="46"/>
      <c r="AAT63" s="46"/>
      <c r="AAU63" s="46"/>
      <c r="AAV63" s="46"/>
      <c r="AAW63" s="46"/>
      <c r="AAX63" s="46"/>
      <c r="AAY63" s="46"/>
      <c r="AAZ63" s="46"/>
      <c r="ABA63" s="46"/>
      <c r="ABB63" s="46"/>
      <c r="ABC63" s="46"/>
      <c r="ABD63" s="46"/>
      <c r="ABE63" s="46"/>
      <c r="ABF63" s="46"/>
      <c r="ABG63" s="46"/>
      <c r="ABH63" s="46"/>
      <c r="ABI63" s="46"/>
      <c r="ABJ63" s="46"/>
      <c r="ABK63" s="46"/>
      <c r="ABL63" s="46"/>
      <c r="ABM63" s="46"/>
      <c r="ABN63" s="46"/>
      <c r="ABO63" s="46"/>
      <c r="ABP63" s="46"/>
      <c r="ABQ63" s="46"/>
      <c r="ABR63" s="46"/>
      <c r="ABS63" s="46"/>
      <c r="ABT63" s="46"/>
      <c r="ABU63" s="46"/>
      <c r="ABV63" s="46"/>
      <c r="ABW63" s="46"/>
      <c r="ABX63" s="46"/>
      <c r="ABY63" s="46"/>
      <c r="ABZ63" s="46"/>
      <c r="ACA63" s="46"/>
      <c r="ACB63" s="46"/>
      <c r="ACC63" s="46"/>
      <c r="ACD63" s="46"/>
      <c r="ACE63" s="46"/>
      <c r="ACF63" s="46"/>
      <c r="ACG63" s="46"/>
      <c r="ACH63" s="46"/>
      <c r="ACI63" s="46"/>
      <c r="ACJ63" s="46"/>
      <c r="ACK63" s="46"/>
      <c r="ACL63" s="46"/>
      <c r="ACM63" s="46"/>
      <c r="ACN63" s="46"/>
      <c r="ACO63" s="46"/>
      <c r="ACP63" s="46"/>
      <c r="ACQ63" s="46"/>
      <c r="ACR63" s="46"/>
      <c r="ACS63" s="46"/>
      <c r="ACT63" s="46"/>
      <c r="ACU63" s="46"/>
      <c r="ACV63" s="46"/>
      <c r="ACW63" s="46"/>
      <c r="ACX63" s="46"/>
      <c r="ACY63" s="46"/>
      <c r="ACZ63" s="46"/>
      <c r="ADA63" s="46"/>
      <c r="ADB63" s="46"/>
      <c r="ADC63" s="46"/>
      <c r="ADD63" s="46"/>
      <c r="ADE63" s="46"/>
      <c r="ADF63" s="46"/>
      <c r="ADG63" s="46"/>
      <c r="ADH63" s="46"/>
      <c r="ADI63" s="46"/>
      <c r="ADJ63" s="46"/>
      <c r="ADK63" s="46"/>
      <c r="ADL63" s="46"/>
      <c r="ADM63" s="46"/>
      <c r="ADN63" s="46"/>
      <c r="ADO63" s="46"/>
      <c r="ADP63" s="46"/>
      <c r="ADQ63" s="46"/>
      <c r="ADR63" s="46"/>
      <c r="ADS63" s="46"/>
      <c r="ADT63" s="46"/>
      <c r="ADU63" s="46"/>
      <c r="ADV63" s="46"/>
      <c r="ADW63" s="46"/>
      <c r="ADX63" s="46"/>
      <c r="ADY63" s="46"/>
      <c r="ADZ63" s="46"/>
      <c r="AEA63" s="46"/>
      <c r="AEB63" s="46"/>
      <c r="AEC63" s="46"/>
      <c r="AED63" s="46"/>
      <c r="AEE63" s="46"/>
      <c r="AEF63" s="46"/>
      <c r="AEG63" s="46"/>
      <c r="AEH63" s="46"/>
      <c r="AEI63" s="46"/>
      <c r="AEJ63" s="46"/>
      <c r="AEK63" s="46"/>
      <c r="AEL63" s="46"/>
      <c r="AEM63" s="46"/>
      <c r="AEN63" s="46"/>
      <c r="AEO63" s="46"/>
      <c r="AEP63" s="46"/>
      <c r="AEQ63" s="46"/>
      <c r="AER63" s="46"/>
      <c r="AES63" s="46"/>
      <c r="AET63" s="46"/>
      <c r="AEU63" s="46"/>
      <c r="AEV63" s="46"/>
      <c r="AEW63" s="46"/>
      <c r="AEX63" s="46"/>
      <c r="AEY63" s="46"/>
      <c r="AEZ63" s="46"/>
      <c r="AFA63" s="46"/>
      <c r="AFB63" s="46"/>
      <c r="AFC63" s="46"/>
      <c r="AFD63" s="46"/>
      <c r="AFE63" s="46"/>
      <c r="AFF63" s="46"/>
      <c r="AFG63" s="46"/>
      <c r="AFH63" s="46"/>
      <c r="AFI63" s="46"/>
      <c r="AFJ63" s="46"/>
      <c r="AFK63" s="46"/>
      <c r="AFL63" s="46"/>
      <c r="AFM63" s="46"/>
      <c r="AFN63" s="46"/>
      <c r="AFO63" s="46"/>
      <c r="AFP63" s="46"/>
      <c r="AFQ63" s="46"/>
      <c r="AFR63" s="46"/>
      <c r="AFS63" s="46"/>
      <c r="AFT63" s="46"/>
      <c r="AFU63" s="46"/>
      <c r="AFV63" s="46"/>
      <c r="AFW63" s="46"/>
      <c r="AFX63" s="46"/>
      <c r="AFY63" s="46"/>
      <c r="AFZ63" s="46"/>
      <c r="AGA63" s="46"/>
      <c r="AGB63" s="46"/>
      <c r="AGC63" s="46"/>
      <c r="AGD63" s="46"/>
      <c r="AGE63" s="46"/>
      <c r="AGF63" s="46"/>
      <c r="AGG63" s="46"/>
      <c r="AGH63" s="46"/>
      <c r="AGI63" s="46"/>
      <c r="AGJ63" s="46"/>
      <c r="AGK63" s="46"/>
      <c r="AGL63" s="46"/>
      <c r="AGM63" s="46"/>
      <c r="AGN63" s="46"/>
      <c r="AGO63" s="46"/>
      <c r="AGP63" s="46"/>
      <c r="AGQ63" s="46"/>
      <c r="AGR63" s="46"/>
      <c r="AGS63" s="46"/>
      <c r="AGT63" s="46"/>
      <c r="AGU63" s="46"/>
      <c r="AGV63" s="46"/>
      <c r="AGW63" s="46"/>
      <c r="AGX63" s="46"/>
      <c r="AGY63" s="46"/>
      <c r="AGZ63" s="46"/>
      <c r="AHA63" s="46"/>
      <c r="AHB63" s="46"/>
      <c r="AHC63" s="46"/>
      <c r="AHD63" s="46"/>
      <c r="AHE63" s="46"/>
      <c r="AHF63" s="46"/>
      <c r="AHG63" s="46"/>
      <c r="AHH63" s="46"/>
      <c r="AHI63" s="46"/>
      <c r="AHJ63" s="46"/>
      <c r="AHK63" s="46"/>
      <c r="AHL63" s="46"/>
      <c r="AHM63" s="46"/>
      <c r="AHN63" s="46"/>
      <c r="AHO63" s="46"/>
      <c r="AHP63" s="46"/>
      <c r="AHQ63" s="46"/>
      <c r="AHR63" s="46"/>
      <c r="AHS63" s="46"/>
      <c r="AHT63" s="46"/>
      <c r="AHU63" s="46"/>
      <c r="AHV63" s="46"/>
      <c r="AHW63" s="46"/>
      <c r="AHX63" s="46"/>
      <c r="AHY63" s="46"/>
      <c r="AHZ63" s="46"/>
      <c r="AIA63" s="46"/>
      <c r="AIB63" s="46"/>
      <c r="AIC63" s="46"/>
      <c r="AID63" s="46"/>
      <c r="AIE63" s="46"/>
      <c r="AIF63" s="46"/>
      <c r="AIG63" s="46"/>
      <c r="AIH63" s="46"/>
      <c r="AII63" s="46"/>
      <c r="AIJ63" s="46"/>
      <c r="AIK63" s="46"/>
      <c r="AIL63" s="46"/>
      <c r="AIM63" s="46"/>
      <c r="AIN63" s="46"/>
      <c r="AIO63" s="46"/>
      <c r="AIP63" s="46"/>
      <c r="AIQ63" s="46"/>
      <c r="AIR63" s="46"/>
      <c r="AIS63" s="46"/>
      <c r="AIT63" s="46"/>
      <c r="AIU63" s="46"/>
      <c r="AIV63" s="46"/>
      <c r="AIW63" s="46"/>
      <c r="AIX63" s="46"/>
      <c r="AIY63" s="46"/>
      <c r="AIZ63" s="46"/>
      <c r="AJA63" s="46"/>
      <c r="AJB63" s="46"/>
      <c r="AJC63" s="46"/>
      <c r="AJD63" s="46"/>
      <c r="AJE63" s="46"/>
      <c r="AJF63" s="46"/>
      <c r="AJG63" s="46"/>
      <c r="AJH63" s="46"/>
      <c r="AJI63" s="46"/>
      <c r="AJJ63" s="46"/>
      <c r="AJK63" s="46"/>
      <c r="AJL63" s="46"/>
      <c r="AJM63" s="46"/>
      <c r="AJN63" s="46"/>
      <c r="AJO63" s="46"/>
      <c r="AJP63" s="46"/>
      <c r="AJQ63" s="46"/>
      <c r="AJR63" s="46"/>
      <c r="AJS63" s="46"/>
      <c r="AJT63" s="46"/>
      <c r="AJU63" s="46"/>
      <c r="AJV63" s="46"/>
      <c r="AJW63" s="46"/>
      <c r="AJX63" s="46"/>
      <c r="AJY63" s="46"/>
      <c r="AJZ63" s="46"/>
      <c r="AKA63" s="46"/>
      <c r="AKB63" s="46"/>
      <c r="AKC63" s="46"/>
      <c r="AKD63" s="46"/>
      <c r="AKE63" s="46"/>
      <c r="AKF63" s="46"/>
      <c r="AKG63" s="46"/>
      <c r="AKH63" s="46"/>
      <c r="AKI63" s="46"/>
      <c r="AKJ63" s="46"/>
      <c r="AKK63" s="46"/>
      <c r="AKL63" s="46"/>
      <c r="AKM63" s="46"/>
      <c r="AKN63" s="46"/>
      <c r="AKO63" s="46"/>
      <c r="AKP63" s="46"/>
      <c r="AKQ63" s="46"/>
      <c r="AKR63" s="46"/>
      <c r="AKS63" s="46"/>
      <c r="AKT63" s="46"/>
      <c r="AKU63" s="46"/>
      <c r="AKV63" s="46"/>
      <c r="AKW63" s="46"/>
      <c r="AKX63" s="46"/>
      <c r="AKY63" s="46"/>
      <c r="AKZ63" s="46"/>
      <c r="ALA63" s="46"/>
      <c r="ALB63" s="46"/>
      <c r="ALC63" s="46"/>
      <c r="ALD63" s="46"/>
      <c r="ALE63" s="46"/>
      <c r="ALF63" s="46"/>
      <c r="ALG63" s="46"/>
      <c r="ALH63" s="46"/>
      <c r="ALI63" s="46"/>
      <c r="ALJ63" s="46"/>
      <c r="ALK63" s="46"/>
      <c r="ALL63" s="46"/>
      <c r="ALM63" s="46"/>
      <c r="ALN63" s="46"/>
      <c r="ALO63" s="46"/>
      <c r="ALP63" s="46"/>
      <c r="ALQ63" s="46"/>
      <c r="ALR63" s="46"/>
      <c r="ALS63" s="46"/>
      <c r="ALT63" s="46"/>
      <c r="ALU63" s="46"/>
      <c r="ALV63" s="46"/>
      <c r="ALW63" s="46"/>
      <c r="ALX63" s="46"/>
      <c r="ALY63" s="46"/>
      <c r="ALZ63" s="46"/>
      <c r="AMA63" s="46"/>
      <c r="AMB63" s="46"/>
      <c r="AMC63" s="46"/>
      <c r="AMD63" s="46"/>
      <c r="AME63" s="46"/>
      <c r="AMF63" s="46"/>
      <c r="AMG63" s="46"/>
      <c r="AMH63" s="46"/>
      <c r="AMI63" s="46"/>
      <c r="AMJ63" s="46"/>
    </row>
    <row r="64" spans="1:1024" s="47" customFormat="1" ht="12.75" x14ac:dyDescent="0.2">
      <c r="A64" s="41">
        <v>7</v>
      </c>
      <c r="B64" s="42" t="s">
        <v>165</v>
      </c>
      <c r="C64" s="42" t="s">
        <v>166</v>
      </c>
      <c r="D64" s="31" t="s">
        <v>167</v>
      </c>
      <c r="E64" s="31"/>
      <c r="F64" s="42" t="s">
        <v>168</v>
      </c>
      <c r="G64" s="91" t="s">
        <v>87</v>
      </c>
      <c r="H64" s="41">
        <v>0</v>
      </c>
      <c r="I64" s="41">
        <v>2</v>
      </c>
      <c r="J64" s="41"/>
      <c r="K64" s="44">
        <v>3</v>
      </c>
      <c r="L64" s="43" t="s">
        <v>52</v>
      </c>
      <c r="M64" s="43" t="s">
        <v>27</v>
      </c>
      <c r="N64" s="31"/>
      <c r="O64" s="45"/>
      <c r="P64" s="45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  <c r="AEW64" s="46"/>
      <c r="AEX64" s="46"/>
      <c r="AEY64" s="46"/>
      <c r="AEZ64" s="46"/>
      <c r="AFA64" s="46"/>
      <c r="AFB64" s="46"/>
      <c r="AFC64" s="46"/>
      <c r="AFD64" s="46"/>
      <c r="AFE64" s="46"/>
      <c r="AFF64" s="46"/>
      <c r="AFG64" s="46"/>
      <c r="AFH64" s="46"/>
      <c r="AFI64" s="46"/>
      <c r="AFJ64" s="46"/>
      <c r="AFK64" s="46"/>
      <c r="AFL64" s="46"/>
      <c r="AFM64" s="46"/>
      <c r="AFN64" s="46"/>
      <c r="AFO64" s="46"/>
      <c r="AFP64" s="46"/>
      <c r="AFQ64" s="46"/>
      <c r="AFR64" s="46"/>
      <c r="AFS64" s="46"/>
      <c r="AFT64" s="46"/>
      <c r="AFU64" s="46"/>
      <c r="AFV64" s="46"/>
      <c r="AFW64" s="46"/>
      <c r="AFX64" s="46"/>
      <c r="AFY64" s="46"/>
      <c r="AFZ64" s="46"/>
      <c r="AGA64" s="46"/>
      <c r="AGB64" s="46"/>
      <c r="AGC64" s="46"/>
      <c r="AGD64" s="46"/>
      <c r="AGE64" s="46"/>
      <c r="AGF64" s="46"/>
      <c r="AGG64" s="46"/>
      <c r="AGH64" s="46"/>
      <c r="AGI64" s="46"/>
      <c r="AGJ64" s="46"/>
      <c r="AGK64" s="46"/>
      <c r="AGL64" s="46"/>
      <c r="AGM64" s="46"/>
      <c r="AGN64" s="46"/>
      <c r="AGO64" s="46"/>
      <c r="AGP64" s="46"/>
      <c r="AGQ64" s="46"/>
      <c r="AGR64" s="46"/>
      <c r="AGS64" s="46"/>
      <c r="AGT64" s="46"/>
      <c r="AGU64" s="46"/>
      <c r="AGV64" s="46"/>
      <c r="AGW64" s="46"/>
      <c r="AGX64" s="46"/>
      <c r="AGY64" s="46"/>
      <c r="AGZ64" s="46"/>
      <c r="AHA64" s="46"/>
      <c r="AHB64" s="46"/>
      <c r="AHC64" s="46"/>
      <c r="AHD64" s="46"/>
      <c r="AHE64" s="46"/>
      <c r="AHF64" s="46"/>
      <c r="AHG64" s="46"/>
      <c r="AHH64" s="46"/>
      <c r="AHI64" s="46"/>
      <c r="AHJ64" s="46"/>
      <c r="AHK64" s="46"/>
      <c r="AHL64" s="46"/>
      <c r="AHM64" s="46"/>
      <c r="AHN64" s="46"/>
      <c r="AHO64" s="46"/>
      <c r="AHP64" s="46"/>
      <c r="AHQ64" s="46"/>
      <c r="AHR64" s="46"/>
      <c r="AHS64" s="46"/>
      <c r="AHT64" s="46"/>
      <c r="AHU64" s="46"/>
      <c r="AHV64" s="46"/>
      <c r="AHW64" s="46"/>
      <c r="AHX64" s="46"/>
      <c r="AHY64" s="46"/>
      <c r="AHZ64" s="46"/>
      <c r="AIA64" s="46"/>
      <c r="AIB64" s="46"/>
      <c r="AIC64" s="46"/>
      <c r="AID64" s="46"/>
      <c r="AIE64" s="46"/>
      <c r="AIF64" s="46"/>
      <c r="AIG64" s="46"/>
      <c r="AIH64" s="46"/>
      <c r="AII64" s="46"/>
      <c r="AIJ64" s="46"/>
      <c r="AIK64" s="46"/>
      <c r="AIL64" s="46"/>
      <c r="AIM64" s="46"/>
      <c r="AIN64" s="46"/>
      <c r="AIO64" s="46"/>
      <c r="AIP64" s="46"/>
      <c r="AIQ64" s="46"/>
      <c r="AIR64" s="46"/>
      <c r="AIS64" s="46"/>
      <c r="AIT64" s="46"/>
      <c r="AIU64" s="46"/>
      <c r="AIV64" s="46"/>
      <c r="AIW64" s="46"/>
      <c r="AIX64" s="46"/>
      <c r="AIY64" s="46"/>
      <c r="AIZ64" s="46"/>
      <c r="AJA64" s="46"/>
      <c r="AJB64" s="46"/>
      <c r="AJC64" s="46"/>
      <c r="AJD64" s="46"/>
      <c r="AJE64" s="46"/>
      <c r="AJF64" s="46"/>
      <c r="AJG64" s="46"/>
      <c r="AJH64" s="46"/>
      <c r="AJI64" s="46"/>
      <c r="AJJ64" s="46"/>
      <c r="AJK64" s="46"/>
      <c r="AJL64" s="46"/>
      <c r="AJM64" s="46"/>
      <c r="AJN64" s="46"/>
      <c r="AJO64" s="46"/>
      <c r="AJP64" s="46"/>
      <c r="AJQ64" s="46"/>
      <c r="AJR64" s="46"/>
      <c r="AJS64" s="46"/>
      <c r="AJT64" s="46"/>
      <c r="AJU64" s="46"/>
      <c r="AJV64" s="46"/>
      <c r="AJW64" s="46"/>
      <c r="AJX64" s="46"/>
      <c r="AJY64" s="46"/>
      <c r="AJZ64" s="46"/>
      <c r="AKA64" s="46"/>
      <c r="AKB64" s="46"/>
      <c r="AKC64" s="46"/>
      <c r="AKD64" s="46"/>
      <c r="AKE64" s="46"/>
      <c r="AKF64" s="46"/>
      <c r="AKG64" s="46"/>
      <c r="AKH64" s="46"/>
      <c r="AKI64" s="46"/>
      <c r="AKJ64" s="46"/>
      <c r="AKK64" s="46"/>
      <c r="AKL64" s="46"/>
      <c r="AKM64" s="46"/>
      <c r="AKN64" s="46"/>
      <c r="AKO64" s="46"/>
      <c r="AKP64" s="46"/>
      <c r="AKQ64" s="46"/>
      <c r="AKR64" s="46"/>
      <c r="AKS64" s="46"/>
      <c r="AKT64" s="46"/>
      <c r="AKU64" s="46"/>
      <c r="AKV64" s="46"/>
      <c r="AKW64" s="46"/>
      <c r="AKX64" s="46"/>
      <c r="AKY64" s="46"/>
      <c r="AKZ64" s="46"/>
      <c r="ALA64" s="46"/>
      <c r="ALB64" s="46"/>
      <c r="ALC64" s="46"/>
      <c r="ALD64" s="46"/>
      <c r="ALE64" s="46"/>
      <c r="ALF64" s="46"/>
      <c r="ALG64" s="46"/>
      <c r="ALH64" s="46"/>
      <c r="ALI64" s="46"/>
      <c r="ALJ64" s="46"/>
      <c r="ALK64" s="46"/>
      <c r="ALL64" s="46"/>
      <c r="ALM64" s="46"/>
      <c r="ALN64" s="46"/>
      <c r="ALO64" s="46"/>
      <c r="ALP64" s="46"/>
      <c r="ALQ64" s="46"/>
      <c r="ALR64" s="46"/>
      <c r="ALS64" s="46"/>
      <c r="ALT64" s="46"/>
      <c r="ALU64" s="46"/>
      <c r="ALV64" s="46"/>
      <c r="ALW64" s="46"/>
      <c r="ALX64" s="46"/>
      <c r="ALY64" s="46"/>
      <c r="ALZ64" s="46"/>
      <c r="AMA64" s="46"/>
      <c r="AMB64" s="46"/>
      <c r="AMC64" s="46"/>
      <c r="AMD64" s="46"/>
      <c r="AME64" s="46"/>
      <c r="AMF64" s="46"/>
      <c r="AMG64" s="46"/>
      <c r="AMH64" s="46"/>
      <c r="AMI64" s="46"/>
      <c r="AMJ64" s="46"/>
    </row>
    <row r="65" spans="1:1024" s="47" customFormat="1" ht="25.5" x14ac:dyDescent="0.2">
      <c r="A65" s="41">
        <v>7</v>
      </c>
      <c r="B65" s="42" t="s">
        <v>169</v>
      </c>
      <c r="C65" s="42" t="s">
        <v>170</v>
      </c>
      <c r="D65" s="31" t="s">
        <v>171</v>
      </c>
      <c r="E65" s="31"/>
      <c r="F65" s="42" t="s">
        <v>224</v>
      </c>
      <c r="G65" s="91" t="s">
        <v>87</v>
      </c>
      <c r="H65" s="41">
        <v>0</v>
      </c>
      <c r="I65" s="41">
        <v>2</v>
      </c>
      <c r="J65" s="41"/>
      <c r="K65" s="44">
        <v>4</v>
      </c>
      <c r="L65" s="43" t="s">
        <v>52</v>
      </c>
      <c r="M65" s="43" t="s">
        <v>27</v>
      </c>
      <c r="N65" s="31"/>
      <c r="O65" s="45"/>
      <c r="P65" s="45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  <c r="AEW65" s="46"/>
      <c r="AEX65" s="46"/>
      <c r="AEY65" s="46"/>
      <c r="AEZ65" s="46"/>
      <c r="AFA65" s="46"/>
      <c r="AFB65" s="46"/>
      <c r="AFC65" s="46"/>
      <c r="AFD65" s="46"/>
      <c r="AFE65" s="46"/>
      <c r="AFF65" s="46"/>
      <c r="AFG65" s="46"/>
      <c r="AFH65" s="46"/>
      <c r="AFI65" s="46"/>
      <c r="AFJ65" s="46"/>
      <c r="AFK65" s="46"/>
      <c r="AFL65" s="46"/>
      <c r="AFM65" s="46"/>
      <c r="AFN65" s="46"/>
      <c r="AFO65" s="46"/>
      <c r="AFP65" s="46"/>
      <c r="AFQ65" s="46"/>
      <c r="AFR65" s="46"/>
      <c r="AFS65" s="46"/>
      <c r="AFT65" s="46"/>
      <c r="AFU65" s="46"/>
      <c r="AFV65" s="46"/>
      <c r="AFW65" s="46"/>
      <c r="AFX65" s="46"/>
      <c r="AFY65" s="46"/>
      <c r="AFZ65" s="46"/>
      <c r="AGA65" s="46"/>
      <c r="AGB65" s="46"/>
      <c r="AGC65" s="46"/>
      <c r="AGD65" s="46"/>
      <c r="AGE65" s="46"/>
      <c r="AGF65" s="46"/>
      <c r="AGG65" s="46"/>
      <c r="AGH65" s="46"/>
      <c r="AGI65" s="46"/>
      <c r="AGJ65" s="46"/>
      <c r="AGK65" s="46"/>
      <c r="AGL65" s="46"/>
      <c r="AGM65" s="46"/>
      <c r="AGN65" s="46"/>
      <c r="AGO65" s="46"/>
      <c r="AGP65" s="46"/>
      <c r="AGQ65" s="46"/>
      <c r="AGR65" s="46"/>
      <c r="AGS65" s="46"/>
      <c r="AGT65" s="46"/>
      <c r="AGU65" s="46"/>
      <c r="AGV65" s="46"/>
      <c r="AGW65" s="46"/>
      <c r="AGX65" s="46"/>
      <c r="AGY65" s="46"/>
      <c r="AGZ65" s="46"/>
      <c r="AHA65" s="46"/>
      <c r="AHB65" s="46"/>
      <c r="AHC65" s="46"/>
      <c r="AHD65" s="46"/>
      <c r="AHE65" s="46"/>
      <c r="AHF65" s="46"/>
      <c r="AHG65" s="46"/>
      <c r="AHH65" s="46"/>
      <c r="AHI65" s="46"/>
      <c r="AHJ65" s="46"/>
      <c r="AHK65" s="46"/>
      <c r="AHL65" s="46"/>
      <c r="AHM65" s="46"/>
      <c r="AHN65" s="46"/>
      <c r="AHO65" s="46"/>
      <c r="AHP65" s="46"/>
      <c r="AHQ65" s="46"/>
      <c r="AHR65" s="46"/>
      <c r="AHS65" s="46"/>
      <c r="AHT65" s="46"/>
      <c r="AHU65" s="46"/>
      <c r="AHV65" s="46"/>
      <c r="AHW65" s="46"/>
      <c r="AHX65" s="46"/>
      <c r="AHY65" s="46"/>
      <c r="AHZ65" s="46"/>
      <c r="AIA65" s="46"/>
      <c r="AIB65" s="46"/>
      <c r="AIC65" s="46"/>
      <c r="AID65" s="46"/>
      <c r="AIE65" s="46"/>
      <c r="AIF65" s="46"/>
      <c r="AIG65" s="46"/>
      <c r="AIH65" s="46"/>
      <c r="AII65" s="46"/>
      <c r="AIJ65" s="46"/>
      <c r="AIK65" s="46"/>
      <c r="AIL65" s="46"/>
      <c r="AIM65" s="46"/>
      <c r="AIN65" s="46"/>
      <c r="AIO65" s="46"/>
      <c r="AIP65" s="46"/>
      <c r="AIQ65" s="46"/>
      <c r="AIR65" s="46"/>
      <c r="AIS65" s="46"/>
      <c r="AIT65" s="46"/>
      <c r="AIU65" s="46"/>
      <c r="AIV65" s="46"/>
      <c r="AIW65" s="46"/>
      <c r="AIX65" s="46"/>
      <c r="AIY65" s="46"/>
      <c r="AIZ65" s="46"/>
      <c r="AJA65" s="46"/>
      <c r="AJB65" s="46"/>
      <c r="AJC65" s="46"/>
      <c r="AJD65" s="46"/>
      <c r="AJE65" s="46"/>
      <c r="AJF65" s="46"/>
      <c r="AJG65" s="46"/>
      <c r="AJH65" s="46"/>
      <c r="AJI65" s="46"/>
      <c r="AJJ65" s="46"/>
      <c r="AJK65" s="46"/>
      <c r="AJL65" s="46"/>
      <c r="AJM65" s="46"/>
      <c r="AJN65" s="46"/>
      <c r="AJO65" s="46"/>
      <c r="AJP65" s="46"/>
      <c r="AJQ65" s="46"/>
      <c r="AJR65" s="46"/>
      <c r="AJS65" s="46"/>
      <c r="AJT65" s="46"/>
      <c r="AJU65" s="46"/>
      <c r="AJV65" s="46"/>
      <c r="AJW65" s="46"/>
      <c r="AJX65" s="46"/>
      <c r="AJY65" s="46"/>
      <c r="AJZ65" s="46"/>
      <c r="AKA65" s="46"/>
      <c r="AKB65" s="46"/>
      <c r="AKC65" s="46"/>
      <c r="AKD65" s="46"/>
      <c r="AKE65" s="46"/>
      <c r="AKF65" s="46"/>
      <c r="AKG65" s="46"/>
      <c r="AKH65" s="46"/>
      <c r="AKI65" s="46"/>
      <c r="AKJ65" s="46"/>
      <c r="AKK65" s="46"/>
      <c r="AKL65" s="46"/>
      <c r="AKM65" s="46"/>
      <c r="AKN65" s="46"/>
      <c r="AKO65" s="46"/>
      <c r="AKP65" s="46"/>
      <c r="AKQ65" s="46"/>
      <c r="AKR65" s="46"/>
      <c r="AKS65" s="46"/>
      <c r="AKT65" s="46"/>
      <c r="AKU65" s="46"/>
      <c r="AKV65" s="46"/>
      <c r="AKW65" s="46"/>
      <c r="AKX65" s="46"/>
      <c r="AKY65" s="46"/>
      <c r="AKZ65" s="46"/>
      <c r="ALA65" s="46"/>
      <c r="ALB65" s="46"/>
      <c r="ALC65" s="46"/>
      <c r="ALD65" s="46"/>
      <c r="ALE65" s="46"/>
      <c r="ALF65" s="46"/>
      <c r="ALG65" s="46"/>
      <c r="ALH65" s="46"/>
      <c r="ALI65" s="46"/>
      <c r="ALJ65" s="46"/>
      <c r="ALK65" s="46"/>
      <c r="ALL65" s="46"/>
      <c r="ALM65" s="46"/>
      <c r="ALN65" s="46"/>
      <c r="ALO65" s="46"/>
      <c r="ALP65" s="46"/>
      <c r="ALQ65" s="46"/>
      <c r="ALR65" s="46"/>
      <c r="ALS65" s="46"/>
      <c r="ALT65" s="46"/>
      <c r="ALU65" s="46"/>
      <c r="ALV65" s="46"/>
      <c r="ALW65" s="46"/>
      <c r="ALX65" s="46"/>
      <c r="ALY65" s="46"/>
      <c r="ALZ65" s="46"/>
      <c r="AMA65" s="46"/>
      <c r="AMB65" s="46"/>
      <c r="AMC65" s="46"/>
      <c r="AMD65" s="46"/>
      <c r="AME65" s="46"/>
      <c r="AMF65" s="46"/>
      <c r="AMG65" s="46"/>
      <c r="AMH65" s="46"/>
      <c r="AMI65" s="46"/>
      <c r="AMJ65" s="46"/>
    </row>
    <row r="66" spans="1:1024" s="47" customFormat="1" ht="12.75" x14ac:dyDescent="0.2">
      <c r="A66" s="41">
        <v>7</v>
      </c>
      <c r="B66" s="105" t="s">
        <v>216</v>
      </c>
      <c r="C66" s="42" t="s">
        <v>212</v>
      </c>
      <c r="D66" s="31" t="s">
        <v>172</v>
      </c>
      <c r="E66" s="31" t="s">
        <v>72</v>
      </c>
      <c r="F66" s="48" t="s">
        <v>228</v>
      </c>
      <c r="G66" s="91" t="s">
        <v>32</v>
      </c>
      <c r="H66" s="73">
        <v>0</v>
      </c>
      <c r="I66" s="73">
        <v>4</v>
      </c>
      <c r="J66" s="73"/>
      <c r="K66" s="109">
        <v>4</v>
      </c>
      <c r="L66" s="43" t="s">
        <v>52</v>
      </c>
      <c r="M66" s="43" t="s">
        <v>27</v>
      </c>
      <c r="N66" s="31" t="s">
        <v>173</v>
      </c>
      <c r="O66" s="45"/>
      <c r="P66" s="45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  <c r="AEW66" s="46"/>
      <c r="AEX66" s="46"/>
      <c r="AEY66" s="46"/>
      <c r="AEZ66" s="46"/>
      <c r="AFA66" s="46"/>
      <c r="AFB66" s="46"/>
      <c r="AFC66" s="46"/>
      <c r="AFD66" s="46"/>
      <c r="AFE66" s="46"/>
      <c r="AFF66" s="46"/>
      <c r="AFG66" s="46"/>
      <c r="AFH66" s="46"/>
      <c r="AFI66" s="46"/>
      <c r="AFJ66" s="46"/>
      <c r="AFK66" s="46"/>
      <c r="AFL66" s="46"/>
      <c r="AFM66" s="46"/>
      <c r="AFN66" s="46"/>
      <c r="AFO66" s="46"/>
      <c r="AFP66" s="46"/>
      <c r="AFQ66" s="46"/>
      <c r="AFR66" s="46"/>
      <c r="AFS66" s="46"/>
      <c r="AFT66" s="46"/>
      <c r="AFU66" s="46"/>
      <c r="AFV66" s="46"/>
      <c r="AFW66" s="46"/>
      <c r="AFX66" s="46"/>
      <c r="AFY66" s="46"/>
      <c r="AFZ66" s="46"/>
      <c r="AGA66" s="46"/>
      <c r="AGB66" s="46"/>
      <c r="AGC66" s="46"/>
      <c r="AGD66" s="46"/>
      <c r="AGE66" s="46"/>
      <c r="AGF66" s="46"/>
      <c r="AGG66" s="46"/>
      <c r="AGH66" s="46"/>
      <c r="AGI66" s="46"/>
      <c r="AGJ66" s="46"/>
      <c r="AGK66" s="46"/>
      <c r="AGL66" s="46"/>
      <c r="AGM66" s="46"/>
      <c r="AGN66" s="46"/>
      <c r="AGO66" s="46"/>
      <c r="AGP66" s="46"/>
      <c r="AGQ66" s="46"/>
      <c r="AGR66" s="46"/>
      <c r="AGS66" s="46"/>
      <c r="AGT66" s="46"/>
      <c r="AGU66" s="46"/>
      <c r="AGV66" s="46"/>
      <c r="AGW66" s="46"/>
      <c r="AGX66" s="46"/>
      <c r="AGY66" s="46"/>
      <c r="AGZ66" s="46"/>
      <c r="AHA66" s="46"/>
      <c r="AHB66" s="46"/>
      <c r="AHC66" s="46"/>
      <c r="AHD66" s="46"/>
      <c r="AHE66" s="46"/>
      <c r="AHF66" s="46"/>
      <c r="AHG66" s="46"/>
      <c r="AHH66" s="46"/>
      <c r="AHI66" s="46"/>
      <c r="AHJ66" s="46"/>
      <c r="AHK66" s="46"/>
      <c r="AHL66" s="46"/>
      <c r="AHM66" s="46"/>
      <c r="AHN66" s="46"/>
      <c r="AHO66" s="46"/>
      <c r="AHP66" s="46"/>
      <c r="AHQ66" s="46"/>
      <c r="AHR66" s="46"/>
      <c r="AHS66" s="46"/>
      <c r="AHT66" s="46"/>
      <c r="AHU66" s="46"/>
      <c r="AHV66" s="46"/>
      <c r="AHW66" s="46"/>
      <c r="AHX66" s="46"/>
      <c r="AHY66" s="46"/>
      <c r="AHZ66" s="46"/>
      <c r="AIA66" s="46"/>
      <c r="AIB66" s="46"/>
      <c r="AIC66" s="46"/>
      <c r="AID66" s="46"/>
      <c r="AIE66" s="46"/>
      <c r="AIF66" s="46"/>
      <c r="AIG66" s="46"/>
      <c r="AIH66" s="46"/>
      <c r="AII66" s="46"/>
      <c r="AIJ66" s="46"/>
      <c r="AIK66" s="46"/>
      <c r="AIL66" s="46"/>
      <c r="AIM66" s="46"/>
      <c r="AIN66" s="46"/>
      <c r="AIO66" s="46"/>
      <c r="AIP66" s="46"/>
      <c r="AIQ66" s="46"/>
      <c r="AIR66" s="46"/>
      <c r="AIS66" s="46"/>
      <c r="AIT66" s="46"/>
      <c r="AIU66" s="46"/>
      <c r="AIV66" s="46"/>
      <c r="AIW66" s="46"/>
      <c r="AIX66" s="46"/>
      <c r="AIY66" s="46"/>
      <c r="AIZ66" s="46"/>
      <c r="AJA66" s="46"/>
      <c r="AJB66" s="46"/>
      <c r="AJC66" s="46"/>
      <c r="AJD66" s="46"/>
      <c r="AJE66" s="46"/>
      <c r="AJF66" s="46"/>
      <c r="AJG66" s="46"/>
      <c r="AJH66" s="46"/>
      <c r="AJI66" s="46"/>
      <c r="AJJ66" s="46"/>
      <c r="AJK66" s="46"/>
      <c r="AJL66" s="46"/>
      <c r="AJM66" s="46"/>
      <c r="AJN66" s="46"/>
      <c r="AJO66" s="46"/>
      <c r="AJP66" s="46"/>
      <c r="AJQ66" s="46"/>
      <c r="AJR66" s="46"/>
      <c r="AJS66" s="46"/>
      <c r="AJT66" s="46"/>
      <c r="AJU66" s="46"/>
      <c r="AJV66" s="46"/>
      <c r="AJW66" s="46"/>
      <c r="AJX66" s="46"/>
      <c r="AJY66" s="46"/>
      <c r="AJZ66" s="46"/>
      <c r="AKA66" s="46"/>
      <c r="AKB66" s="46"/>
      <c r="AKC66" s="46"/>
      <c r="AKD66" s="46"/>
      <c r="AKE66" s="46"/>
      <c r="AKF66" s="46"/>
      <c r="AKG66" s="46"/>
      <c r="AKH66" s="46"/>
      <c r="AKI66" s="46"/>
      <c r="AKJ66" s="46"/>
      <c r="AKK66" s="46"/>
      <c r="AKL66" s="46"/>
      <c r="AKM66" s="46"/>
      <c r="AKN66" s="46"/>
      <c r="AKO66" s="46"/>
      <c r="AKP66" s="46"/>
      <c r="AKQ66" s="46"/>
      <c r="AKR66" s="46"/>
      <c r="AKS66" s="46"/>
      <c r="AKT66" s="46"/>
      <c r="AKU66" s="46"/>
      <c r="AKV66" s="46"/>
      <c r="AKW66" s="46"/>
      <c r="AKX66" s="46"/>
      <c r="AKY66" s="46"/>
      <c r="AKZ66" s="46"/>
      <c r="ALA66" s="46"/>
      <c r="ALB66" s="46"/>
      <c r="ALC66" s="46"/>
      <c r="ALD66" s="46"/>
      <c r="ALE66" s="46"/>
      <c r="ALF66" s="46"/>
      <c r="ALG66" s="46"/>
      <c r="ALH66" s="46"/>
      <c r="ALI66" s="46"/>
      <c r="ALJ66" s="46"/>
      <c r="ALK66" s="46"/>
      <c r="ALL66" s="46"/>
      <c r="ALM66" s="46"/>
      <c r="ALN66" s="46"/>
      <c r="ALO66" s="46"/>
      <c r="ALP66" s="46"/>
      <c r="ALQ66" s="46"/>
      <c r="ALR66" s="46"/>
      <c r="ALS66" s="46"/>
      <c r="ALT66" s="46"/>
      <c r="ALU66" s="46"/>
      <c r="ALV66" s="46"/>
      <c r="ALW66" s="46"/>
      <c r="ALX66" s="46"/>
      <c r="ALY66" s="46"/>
      <c r="ALZ66" s="46"/>
      <c r="AMA66" s="46"/>
      <c r="AMB66" s="46"/>
      <c r="AMC66" s="46"/>
      <c r="AMD66" s="46"/>
      <c r="AME66" s="46"/>
      <c r="AMF66" s="46"/>
      <c r="AMG66" s="46"/>
      <c r="AMH66" s="46"/>
      <c r="AMI66" s="46"/>
      <c r="AMJ66" s="46"/>
    </row>
    <row r="67" spans="1:1024" s="47" customFormat="1" ht="12.75" x14ac:dyDescent="0.2">
      <c r="A67" s="41">
        <v>7</v>
      </c>
      <c r="B67" s="105" t="s">
        <v>205</v>
      </c>
      <c r="C67" s="42" t="s">
        <v>175</v>
      </c>
      <c r="D67" s="31" t="s">
        <v>175</v>
      </c>
      <c r="E67" s="106" t="s">
        <v>204</v>
      </c>
      <c r="F67" s="42" t="s">
        <v>230</v>
      </c>
      <c r="G67" s="91" t="s">
        <v>32</v>
      </c>
      <c r="H67" s="73">
        <v>3</v>
      </c>
      <c r="I67" s="73">
        <v>3</v>
      </c>
      <c r="J67" s="73"/>
      <c r="K67" s="62">
        <v>6</v>
      </c>
      <c r="L67" s="43" t="s">
        <v>52</v>
      </c>
      <c r="M67" s="91" t="s">
        <v>27</v>
      </c>
      <c r="N67" s="31" t="s">
        <v>174</v>
      </c>
      <c r="O67" s="45"/>
      <c r="P67" s="45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  <c r="AEW67" s="46"/>
      <c r="AEX67" s="46"/>
      <c r="AEY67" s="46"/>
      <c r="AEZ67" s="46"/>
      <c r="AFA67" s="46"/>
      <c r="AFB67" s="46"/>
      <c r="AFC67" s="46"/>
      <c r="AFD67" s="46"/>
      <c r="AFE67" s="46"/>
      <c r="AFF67" s="46"/>
      <c r="AFG67" s="46"/>
      <c r="AFH67" s="46"/>
      <c r="AFI67" s="46"/>
      <c r="AFJ67" s="46"/>
      <c r="AFK67" s="46"/>
      <c r="AFL67" s="46"/>
      <c r="AFM67" s="46"/>
      <c r="AFN67" s="46"/>
      <c r="AFO67" s="46"/>
      <c r="AFP67" s="46"/>
      <c r="AFQ67" s="46"/>
      <c r="AFR67" s="46"/>
      <c r="AFS67" s="46"/>
      <c r="AFT67" s="46"/>
      <c r="AFU67" s="46"/>
      <c r="AFV67" s="46"/>
      <c r="AFW67" s="46"/>
      <c r="AFX67" s="46"/>
      <c r="AFY67" s="46"/>
      <c r="AFZ67" s="46"/>
      <c r="AGA67" s="46"/>
      <c r="AGB67" s="46"/>
      <c r="AGC67" s="46"/>
      <c r="AGD67" s="46"/>
      <c r="AGE67" s="46"/>
      <c r="AGF67" s="46"/>
      <c r="AGG67" s="46"/>
      <c r="AGH67" s="46"/>
      <c r="AGI67" s="46"/>
      <c r="AGJ67" s="46"/>
      <c r="AGK67" s="46"/>
      <c r="AGL67" s="46"/>
      <c r="AGM67" s="46"/>
      <c r="AGN67" s="46"/>
      <c r="AGO67" s="46"/>
      <c r="AGP67" s="46"/>
      <c r="AGQ67" s="46"/>
      <c r="AGR67" s="46"/>
      <c r="AGS67" s="46"/>
      <c r="AGT67" s="46"/>
      <c r="AGU67" s="46"/>
      <c r="AGV67" s="46"/>
      <c r="AGW67" s="46"/>
      <c r="AGX67" s="46"/>
      <c r="AGY67" s="46"/>
      <c r="AGZ67" s="46"/>
      <c r="AHA67" s="46"/>
      <c r="AHB67" s="46"/>
      <c r="AHC67" s="46"/>
      <c r="AHD67" s="46"/>
      <c r="AHE67" s="46"/>
      <c r="AHF67" s="46"/>
      <c r="AHG67" s="46"/>
      <c r="AHH67" s="46"/>
      <c r="AHI67" s="46"/>
      <c r="AHJ67" s="46"/>
      <c r="AHK67" s="46"/>
      <c r="AHL67" s="46"/>
      <c r="AHM67" s="46"/>
      <c r="AHN67" s="46"/>
      <c r="AHO67" s="46"/>
      <c r="AHP67" s="46"/>
      <c r="AHQ67" s="46"/>
      <c r="AHR67" s="46"/>
      <c r="AHS67" s="46"/>
      <c r="AHT67" s="46"/>
      <c r="AHU67" s="46"/>
      <c r="AHV67" s="46"/>
      <c r="AHW67" s="46"/>
      <c r="AHX67" s="46"/>
      <c r="AHY67" s="46"/>
      <c r="AHZ67" s="46"/>
      <c r="AIA67" s="46"/>
      <c r="AIB67" s="46"/>
      <c r="AIC67" s="46"/>
      <c r="AID67" s="46"/>
      <c r="AIE67" s="46"/>
      <c r="AIF67" s="46"/>
      <c r="AIG67" s="46"/>
      <c r="AIH67" s="46"/>
      <c r="AII67" s="46"/>
      <c r="AIJ67" s="46"/>
      <c r="AIK67" s="46"/>
      <c r="AIL67" s="46"/>
      <c r="AIM67" s="46"/>
      <c r="AIN67" s="46"/>
      <c r="AIO67" s="46"/>
      <c r="AIP67" s="46"/>
      <c r="AIQ67" s="46"/>
      <c r="AIR67" s="46"/>
      <c r="AIS67" s="46"/>
      <c r="AIT67" s="46"/>
      <c r="AIU67" s="46"/>
      <c r="AIV67" s="46"/>
      <c r="AIW67" s="46"/>
      <c r="AIX67" s="46"/>
      <c r="AIY67" s="46"/>
      <c r="AIZ67" s="46"/>
      <c r="AJA67" s="46"/>
      <c r="AJB67" s="46"/>
      <c r="AJC67" s="46"/>
      <c r="AJD67" s="46"/>
      <c r="AJE67" s="46"/>
      <c r="AJF67" s="46"/>
      <c r="AJG67" s="46"/>
      <c r="AJH67" s="46"/>
      <c r="AJI67" s="46"/>
      <c r="AJJ67" s="46"/>
      <c r="AJK67" s="46"/>
      <c r="AJL67" s="46"/>
      <c r="AJM67" s="46"/>
      <c r="AJN67" s="46"/>
      <c r="AJO67" s="46"/>
      <c r="AJP67" s="46"/>
      <c r="AJQ67" s="46"/>
      <c r="AJR67" s="46"/>
      <c r="AJS67" s="46"/>
      <c r="AJT67" s="46"/>
      <c r="AJU67" s="46"/>
      <c r="AJV67" s="46"/>
      <c r="AJW67" s="46"/>
      <c r="AJX67" s="46"/>
      <c r="AJY67" s="46"/>
      <c r="AJZ67" s="46"/>
      <c r="AKA67" s="46"/>
      <c r="AKB67" s="46"/>
      <c r="AKC67" s="46"/>
      <c r="AKD67" s="46"/>
      <c r="AKE67" s="46"/>
      <c r="AKF67" s="46"/>
      <c r="AKG67" s="46"/>
      <c r="AKH67" s="46"/>
      <c r="AKI67" s="46"/>
      <c r="AKJ67" s="46"/>
      <c r="AKK67" s="46"/>
      <c r="AKL67" s="46"/>
      <c r="AKM67" s="46"/>
      <c r="AKN67" s="46"/>
      <c r="AKO67" s="46"/>
      <c r="AKP67" s="46"/>
      <c r="AKQ67" s="46"/>
      <c r="AKR67" s="46"/>
      <c r="AKS67" s="46"/>
      <c r="AKT67" s="46"/>
      <c r="AKU67" s="46"/>
      <c r="AKV67" s="46"/>
      <c r="AKW67" s="46"/>
      <c r="AKX67" s="46"/>
      <c r="AKY67" s="46"/>
      <c r="AKZ67" s="46"/>
      <c r="ALA67" s="46"/>
      <c r="ALB67" s="46"/>
      <c r="ALC67" s="46"/>
      <c r="ALD67" s="46"/>
      <c r="ALE67" s="46"/>
      <c r="ALF67" s="46"/>
      <c r="ALG67" s="46"/>
      <c r="ALH67" s="46"/>
      <c r="ALI67" s="46"/>
      <c r="ALJ67" s="46"/>
      <c r="ALK67" s="46"/>
      <c r="ALL67" s="46"/>
      <c r="ALM67" s="46"/>
      <c r="ALN67" s="46"/>
      <c r="ALO67" s="46"/>
      <c r="ALP67" s="46"/>
      <c r="ALQ67" s="46"/>
      <c r="ALR67" s="46"/>
      <c r="ALS67" s="46"/>
      <c r="ALT67" s="46"/>
      <c r="ALU67" s="46"/>
      <c r="ALV67" s="46"/>
      <c r="ALW67" s="46"/>
      <c r="ALX67" s="46"/>
      <c r="ALY67" s="46"/>
      <c r="ALZ67" s="46"/>
      <c r="AMA67" s="46"/>
      <c r="AMB67" s="46"/>
      <c r="AMC67" s="46"/>
      <c r="AMD67" s="46"/>
      <c r="AME67" s="46"/>
      <c r="AMF67" s="46"/>
      <c r="AMG67" s="46"/>
      <c r="AMH67" s="46"/>
      <c r="AMI67" s="46"/>
      <c r="AMJ67" s="46"/>
    </row>
    <row r="68" spans="1:1024" s="47" customFormat="1" ht="25.5" x14ac:dyDescent="0.2">
      <c r="A68" s="41">
        <v>7</v>
      </c>
      <c r="B68" s="105" t="s">
        <v>207</v>
      </c>
      <c r="C68" s="42" t="s">
        <v>177</v>
      </c>
      <c r="D68" s="31" t="s">
        <v>178</v>
      </c>
      <c r="E68" s="31" t="s">
        <v>179</v>
      </c>
      <c r="F68" s="42" t="s">
        <v>180</v>
      </c>
      <c r="G68" s="91" t="s">
        <v>32</v>
      </c>
      <c r="H68" s="73">
        <v>0</v>
      </c>
      <c r="I68" s="73">
        <v>4</v>
      </c>
      <c r="J68" s="73"/>
      <c r="K68" s="62">
        <v>5</v>
      </c>
      <c r="L68" s="43" t="s">
        <v>52</v>
      </c>
      <c r="M68" s="91" t="s">
        <v>27</v>
      </c>
      <c r="N68" s="31" t="s">
        <v>176</v>
      </c>
      <c r="O68" s="45"/>
      <c r="P68" s="45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  <c r="AEW68" s="46"/>
      <c r="AEX68" s="46"/>
      <c r="AEY68" s="46"/>
      <c r="AEZ68" s="46"/>
      <c r="AFA68" s="46"/>
      <c r="AFB68" s="46"/>
      <c r="AFC68" s="46"/>
      <c r="AFD68" s="46"/>
      <c r="AFE68" s="46"/>
      <c r="AFF68" s="46"/>
      <c r="AFG68" s="46"/>
      <c r="AFH68" s="46"/>
      <c r="AFI68" s="46"/>
      <c r="AFJ68" s="46"/>
      <c r="AFK68" s="46"/>
      <c r="AFL68" s="46"/>
      <c r="AFM68" s="46"/>
      <c r="AFN68" s="46"/>
      <c r="AFO68" s="46"/>
      <c r="AFP68" s="46"/>
      <c r="AFQ68" s="46"/>
      <c r="AFR68" s="46"/>
      <c r="AFS68" s="46"/>
      <c r="AFT68" s="46"/>
      <c r="AFU68" s="46"/>
      <c r="AFV68" s="46"/>
      <c r="AFW68" s="46"/>
      <c r="AFX68" s="46"/>
      <c r="AFY68" s="46"/>
      <c r="AFZ68" s="46"/>
      <c r="AGA68" s="46"/>
      <c r="AGB68" s="46"/>
      <c r="AGC68" s="46"/>
      <c r="AGD68" s="46"/>
      <c r="AGE68" s="46"/>
      <c r="AGF68" s="46"/>
      <c r="AGG68" s="46"/>
      <c r="AGH68" s="46"/>
      <c r="AGI68" s="46"/>
      <c r="AGJ68" s="46"/>
      <c r="AGK68" s="46"/>
      <c r="AGL68" s="46"/>
      <c r="AGM68" s="46"/>
      <c r="AGN68" s="46"/>
      <c r="AGO68" s="46"/>
      <c r="AGP68" s="46"/>
      <c r="AGQ68" s="46"/>
      <c r="AGR68" s="46"/>
      <c r="AGS68" s="46"/>
      <c r="AGT68" s="46"/>
      <c r="AGU68" s="46"/>
      <c r="AGV68" s="46"/>
      <c r="AGW68" s="46"/>
      <c r="AGX68" s="46"/>
      <c r="AGY68" s="46"/>
      <c r="AGZ68" s="46"/>
      <c r="AHA68" s="46"/>
      <c r="AHB68" s="46"/>
      <c r="AHC68" s="46"/>
      <c r="AHD68" s="46"/>
      <c r="AHE68" s="46"/>
      <c r="AHF68" s="46"/>
      <c r="AHG68" s="46"/>
      <c r="AHH68" s="46"/>
      <c r="AHI68" s="46"/>
      <c r="AHJ68" s="46"/>
      <c r="AHK68" s="46"/>
      <c r="AHL68" s="46"/>
      <c r="AHM68" s="46"/>
      <c r="AHN68" s="46"/>
      <c r="AHO68" s="46"/>
      <c r="AHP68" s="46"/>
      <c r="AHQ68" s="46"/>
      <c r="AHR68" s="46"/>
      <c r="AHS68" s="46"/>
      <c r="AHT68" s="46"/>
      <c r="AHU68" s="46"/>
      <c r="AHV68" s="46"/>
      <c r="AHW68" s="46"/>
      <c r="AHX68" s="46"/>
      <c r="AHY68" s="46"/>
      <c r="AHZ68" s="46"/>
      <c r="AIA68" s="46"/>
      <c r="AIB68" s="46"/>
      <c r="AIC68" s="46"/>
      <c r="AID68" s="46"/>
      <c r="AIE68" s="46"/>
      <c r="AIF68" s="46"/>
      <c r="AIG68" s="46"/>
      <c r="AIH68" s="46"/>
      <c r="AII68" s="46"/>
      <c r="AIJ68" s="46"/>
      <c r="AIK68" s="46"/>
      <c r="AIL68" s="46"/>
      <c r="AIM68" s="46"/>
      <c r="AIN68" s="46"/>
      <c r="AIO68" s="46"/>
      <c r="AIP68" s="46"/>
      <c r="AIQ68" s="46"/>
      <c r="AIR68" s="46"/>
      <c r="AIS68" s="46"/>
      <c r="AIT68" s="46"/>
      <c r="AIU68" s="46"/>
      <c r="AIV68" s="46"/>
      <c r="AIW68" s="46"/>
      <c r="AIX68" s="46"/>
      <c r="AIY68" s="46"/>
      <c r="AIZ68" s="46"/>
      <c r="AJA68" s="46"/>
      <c r="AJB68" s="46"/>
      <c r="AJC68" s="46"/>
      <c r="AJD68" s="46"/>
      <c r="AJE68" s="46"/>
      <c r="AJF68" s="46"/>
      <c r="AJG68" s="46"/>
      <c r="AJH68" s="46"/>
      <c r="AJI68" s="46"/>
      <c r="AJJ68" s="46"/>
      <c r="AJK68" s="46"/>
      <c r="AJL68" s="46"/>
      <c r="AJM68" s="46"/>
      <c r="AJN68" s="46"/>
      <c r="AJO68" s="46"/>
      <c r="AJP68" s="46"/>
      <c r="AJQ68" s="46"/>
      <c r="AJR68" s="46"/>
      <c r="AJS68" s="46"/>
      <c r="AJT68" s="46"/>
      <c r="AJU68" s="46"/>
      <c r="AJV68" s="46"/>
      <c r="AJW68" s="46"/>
      <c r="AJX68" s="46"/>
      <c r="AJY68" s="46"/>
      <c r="AJZ68" s="46"/>
      <c r="AKA68" s="46"/>
      <c r="AKB68" s="46"/>
      <c r="AKC68" s="46"/>
      <c r="AKD68" s="46"/>
      <c r="AKE68" s="46"/>
      <c r="AKF68" s="46"/>
      <c r="AKG68" s="46"/>
      <c r="AKH68" s="46"/>
      <c r="AKI68" s="46"/>
      <c r="AKJ68" s="46"/>
      <c r="AKK68" s="46"/>
      <c r="AKL68" s="46"/>
      <c r="AKM68" s="46"/>
      <c r="AKN68" s="46"/>
      <c r="AKO68" s="46"/>
      <c r="AKP68" s="46"/>
      <c r="AKQ68" s="46"/>
      <c r="AKR68" s="46"/>
      <c r="AKS68" s="46"/>
      <c r="AKT68" s="46"/>
      <c r="AKU68" s="46"/>
      <c r="AKV68" s="46"/>
      <c r="AKW68" s="46"/>
      <c r="AKX68" s="46"/>
      <c r="AKY68" s="46"/>
      <c r="AKZ68" s="46"/>
      <c r="ALA68" s="46"/>
      <c r="ALB68" s="46"/>
      <c r="ALC68" s="46"/>
      <c r="ALD68" s="46"/>
      <c r="ALE68" s="46"/>
      <c r="ALF68" s="46"/>
      <c r="ALG68" s="46"/>
      <c r="ALH68" s="46"/>
      <c r="ALI68" s="46"/>
      <c r="ALJ68" s="46"/>
      <c r="ALK68" s="46"/>
      <c r="ALL68" s="46"/>
      <c r="ALM68" s="46"/>
      <c r="ALN68" s="46"/>
      <c r="ALO68" s="46"/>
      <c r="ALP68" s="46"/>
      <c r="ALQ68" s="46"/>
      <c r="ALR68" s="46"/>
      <c r="ALS68" s="46"/>
      <c r="ALT68" s="46"/>
      <c r="ALU68" s="46"/>
      <c r="ALV68" s="46"/>
      <c r="ALW68" s="46"/>
      <c r="ALX68" s="46"/>
      <c r="ALY68" s="46"/>
      <c r="ALZ68" s="46"/>
      <c r="AMA68" s="46"/>
      <c r="AMB68" s="46"/>
      <c r="AMC68" s="46"/>
      <c r="AMD68" s="46"/>
      <c r="AME68" s="46"/>
      <c r="AMF68" s="46"/>
      <c r="AMG68" s="46"/>
      <c r="AMH68" s="46"/>
      <c r="AMI68" s="46"/>
      <c r="AMJ68" s="46"/>
    </row>
    <row r="69" spans="1:1024" s="47" customFormat="1" ht="25.5" x14ac:dyDescent="0.2">
      <c r="A69" s="41"/>
      <c r="B69" s="105"/>
      <c r="C69" s="106" t="s">
        <v>217</v>
      </c>
      <c r="D69" s="106" t="s">
        <v>218</v>
      </c>
      <c r="E69" s="106"/>
      <c r="F69" s="105"/>
      <c r="G69" s="107"/>
      <c r="H69" s="108">
        <v>1</v>
      </c>
      <c r="I69" s="108">
        <v>0</v>
      </c>
      <c r="J69" s="108"/>
      <c r="K69" s="109">
        <v>2</v>
      </c>
      <c r="L69" s="110"/>
      <c r="M69" s="91" t="s">
        <v>56</v>
      </c>
      <c r="N69" s="31"/>
      <c r="O69" s="45"/>
      <c r="P69" s="45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  <c r="AEW69" s="46"/>
      <c r="AEX69" s="46"/>
      <c r="AEY69" s="46"/>
      <c r="AEZ69" s="46"/>
      <c r="AFA69" s="46"/>
      <c r="AFB69" s="46"/>
      <c r="AFC69" s="46"/>
      <c r="AFD69" s="46"/>
      <c r="AFE69" s="46"/>
      <c r="AFF69" s="46"/>
      <c r="AFG69" s="46"/>
      <c r="AFH69" s="46"/>
      <c r="AFI69" s="46"/>
      <c r="AFJ69" s="46"/>
      <c r="AFK69" s="46"/>
      <c r="AFL69" s="46"/>
      <c r="AFM69" s="46"/>
      <c r="AFN69" s="46"/>
      <c r="AFO69" s="46"/>
      <c r="AFP69" s="46"/>
      <c r="AFQ69" s="46"/>
      <c r="AFR69" s="46"/>
      <c r="AFS69" s="46"/>
      <c r="AFT69" s="46"/>
      <c r="AFU69" s="46"/>
      <c r="AFV69" s="46"/>
      <c r="AFW69" s="46"/>
      <c r="AFX69" s="46"/>
      <c r="AFY69" s="46"/>
      <c r="AFZ69" s="46"/>
      <c r="AGA69" s="46"/>
      <c r="AGB69" s="46"/>
      <c r="AGC69" s="46"/>
      <c r="AGD69" s="46"/>
      <c r="AGE69" s="46"/>
      <c r="AGF69" s="46"/>
      <c r="AGG69" s="46"/>
      <c r="AGH69" s="46"/>
      <c r="AGI69" s="46"/>
      <c r="AGJ69" s="46"/>
      <c r="AGK69" s="46"/>
      <c r="AGL69" s="46"/>
      <c r="AGM69" s="46"/>
      <c r="AGN69" s="46"/>
      <c r="AGO69" s="46"/>
      <c r="AGP69" s="46"/>
      <c r="AGQ69" s="46"/>
      <c r="AGR69" s="46"/>
      <c r="AGS69" s="46"/>
      <c r="AGT69" s="46"/>
      <c r="AGU69" s="46"/>
      <c r="AGV69" s="46"/>
      <c r="AGW69" s="46"/>
      <c r="AGX69" s="46"/>
      <c r="AGY69" s="46"/>
      <c r="AGZ69" s="46"/>
      <c r="AHA69" s="46"/>
      <c r="AHB69" s="46"/>
      <c r="AHC69" s="46"/>
      <c r="AHD69" s="46"/>
      <c r="AHE69" s="46"/>
      <c r="AHF69" s="46"/>
      <c r="AHG69" s="46"/>
      <c r="AHH69" s="46"/>
      <c r="AHI69" s="46"/>
      <c r="AHJ69" s="46"/>
      <c r="AHK69" s="46"/>
      <c r="AHL69" s="46"/>
      <c r="AHM69" s="46"/>
      <c r="AHN69" s="46"/>
      <c r="AHO69" s="46"/>
      <c r="AHP69" s="46"/>
      <c r="AHQ69" s="46"/>
      <c r="AHR69" s="46"/>
      <c r="AHS69" s="46"/>
      <c r="AHT69" s="46"/>
      <c r="AHU69" s="46"/>
      <c r="AHV69" s="46"/>
      <c r="AHW69" s="46"/>
      <c r="AHX69" s="46"/>
      <c r="AHY69" s="46"/>
      <c r="AHZ69" s="46"/>
      <c r="AIA69" s="46"/>
      <c r="AIB69" s="46"/>
      <c r="AIC69" s="46"/>
      <c r="AID69" s="46"/>
      <c r="AIE69" s="46"/>
      <c r="AIF69" s="46"/>
      <c r="AIG69" s="46"/>
      <c r="AIH69" s="46"/>
      <c r="AII69" s="46"/>
      <c r="AIJ69" s="46"/>
      <c r="AIK69" s="46"/>
      <c r="AIL69" s="46"/>
      <c r="AIM69" s="46"/>
      <c r="AIN69" s="46"/>
      <c r="AIO69" s="46"/>
      <c r="AIP69" s="46"/>
      <c r="AIQ69" s="46"/>
      <c r="AIR69" s="46"/>
      <c r="AIS69" s="46"/>
      <c r="AIT69" s="46"/>
      <c r="AIU69" s="46"/>
      <c r="AIV69" s="46"/>
      <c r="AIW69" s="46"/>
      <c r="AIX69" s="46"/>
      <c r="AIY69" s="46"/>
      <c r="AIZ69" s="46"/>
      <c r="AJA69" s="46"/>
      <c r="AJB69" s="46"/>
      <c r="AJC69" s="46"/>
      <c r="AJD69" s="46"/>
      <c r="AJE69" s="46"/>
      <c r="AJF69" s="46"/>
      <c r="AJG69" s="46"/>
      <c r="AJH69" s="46"/>
      <c r="AJI69" s="46"/>
      <c r="AJJ69" s="46"/>
      <c r="AJK69" s="46"/>
      <c r="AJL69" s="46"/>
      <c r="AJM69" s="46"/>
      <c r="AJN69" s="46"/>
      <c r="AJO69" s="46"/>
      <c r="AJP69" s="46"/>
      <c r="AJQ69" s="46"/>
      <c r="AJR69" s="46"/>
      <c r="AJS69" s="46"/>
      <c r="AJT69" s="46"/>
      <c r="AJU69" s="46"/>
      <c r="AJV69" s="46"/>
      <c r="AJW69" s="46"/>
      <c r="AJX69" s="46"/>
      <c r="AJY69" s="46"/>
      <c r="AJZ69" s="46"/>
      <c r="AKA69" s="46"/>
      <c r="AKB69" s="46"/>
      <c r="AKC69" s="46"/>
      <c r="AKD69" s="46"/>
      <c r="AKE69" s="46"/>
      <c r="AKF69" s="46"/>
      <c r="AKG69" s="46"/>
      <c r="AKH69" s="46"/>
      <c r="AKI69" s="46"/>
      <c r="AKJ69" s="46"/>
      <c r="AKK69" s="46"/>
      <c r="AKL69" s="46"/>
      <c r="AKM69" s="46"/>
      <c r="AKN69" s="46"/>
      <c r="AKO69" s="46"/>
      <c r="AKP69" s="46"/>
      <c r="AKQ69" s="46"/>
      <c r="AKR69" s="46"/>
      <c r="AKS69" s="46"/>
      <c r="AKT69" s="46"/>
      <c r="AKU69" s="46"/>
      <c r="AKV69" s="46"/>
      <c r="AKW69" s="46"/>
      <c r="AKX69" s="46"/>
      <c r="AKY69" s="46"/>
      <c r="AKZ69" s="46"/>
      <c r="ALA69" s="46"/>
      <c r="ALB69" s="46"/>
      <c r="ALC69" s="46"/>
      <c r="ALD69" s="46"/>
      <c r="ALE69" s="46"/>
      <c r="ALF69" s="46"/>
      <c r="ALG69" s="46"/>
      <c r="ALH69" s="46"/>
      <c r="ALI69" s="46"/>
      <c r="ALJ69" s="46"/>
      <c r="ALK69" s="46"/>
      <c r="ALL69" s="46"/>
      <c r="ALM69" s="46"/>
      <c r="ALN69" s="46"/>
      <c r="ALO69" s="46"/>
      <c r="ALP69" s="46"/>
      <c r="ALQ69" s="46"/>
      <c r="ALR69" s="46"/>
      <c r="ALS69" s="46"/>
      <c r="ALT69" s="46"/>
      <c r="ALU69" s="46"/>
      <c r="ALV69" s="46"/>
      <c r="ALW69" s="46"/>
      <c r="ALX69" s="46"/>
      <c r="ALY69" s="46"/>
      <c r="ALZ69" s="46"/>
      <c r="AMA69" s="46"/>
      <c r="AMB69" s="46"/>
      <c r="AMC69" s="46"/>
      <c r="AMD69" s="46"/>
      <c r="AME69" s="46"/>
      <c r="AMF69" s="46"/>
      <c r="AMG69" s="46"/>
      <c r="AMH69" s="46"/>
      <c r="AMI69" s="46"/>
      <c r="AMJ69" s="46"/>
    </row>
    <row r="70" spans="1:1024" s="47" customFormat="1" ht="12.75" x14ac:dyDescent="0.2">
      <c r="A70" s="41">
        <v>7</v>
      </c>
      <c r="B70" s="105" t="s">
        <v>184</v>
      </c>
      <c r="C70" s="48" t="s">
        <v>182</v>
      </c>
      <c r="D70" s="33" t="s">
        <v>183</v>
      </c>
      <c r="E70" s="31" t="s">
        <v>159</v>
      </c>
      <c r="F70" s="48" t="s">
        <v>47</v>
      </c>
      <c r="G70" s="95" t="s">
        <v>32</v>
      </c>
      <c r="H70" s="64"/>
      <c r="I70" s="64"/>
      <c r="J70" s="64"/>
      <c r="K70" s="65">
        <v>5</v>
      </c>
      <c r="L70" s="63" t="s">
        <v>52</v>
      </c>
      <c r="M70" s="91" t="s">
        <v>27</v>
      </c>
      <c r="N70" s="31" t="s">
        <v>181</v>
      </c>
      <c r="O70" s="45"/>
      <c r="P70" s="45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  <c r="AEW70" s="46"/>
      <c r="AEX70" s="46"/>
      <c r="AEY70" s="46"/>
      <c r="AEZ70" s="46"/>
      <c r="AFA70" s="46"/>
      <c r="AFB70" s="46"/>
      <c r="AFC70" s="46"/>
      <c r="AFD70" s="46"/>
      <c r="AFE70" s="46"/>
      <c r="AFF70" s="46"/>
      <c r="AFG70" s="46"/>
      <c r="AFH70" s="46"/>
      <c r="AFI70" s="46"/>
      <c r="AFJ70" s="46"/>
      <c r="AFK70" s="46"/>
      <c r="AFL70" s="46"/>
      <c r="AFM70" s="46"/>
      <c r="AFN70" s="46"/>
      <c r="AFO70" s="46"/>
      <c r="AFP70" s="46"/>
      <c r="AFQ70" s="46"/>
      <c r="AFR70" s="46"/>
      <c r="AFS70" s="46"/>
      <c r="AFT70" s="46"/>
      <c r="AFU70" s="46"/>
      <c r="AFV70" s="46"/>
      <c r="AFW70" s="46"/>
      <c r="AFX70" s="46"/>
      <c r="AFY70" s="46"/>
      <c r="AFZ70" s="46"/>
      <c r="AGA70" s="46"/>
      <c r="AGB70" s="46"/>
      <c r="AGC70" s="46"/>
      <c r="AGD70" s="46"/>
      <c r="AGE70" s="46"/>
      <c r="AGF70" s="46"/>
      <c r="AGG70" s="46"/>
      <c r="AGH70" s="46"/>
      <c r="AGI70" s="46"/>
      <c r="AGJ70" s="46"/>
      <c r="AGK70" s="46"/>
      <c r="AGL70" s="46"/>
      <c r="AGM70" s="46"/>
      <c r="AGN70" s="46"/>
      <c r="AGO70" s="46"/>
      <c r="AGP70" s="46"/>
      <c r="AGQ70" s="46"/>
      <c r="AGR70" s="46"/>
      <c r="AGS70" s="46"/>
      <c r="AGT70" s="46"/>
      <c r="AGU70" s="46"/>
      <c r="AGV70" s="46"/>
      <c r="AGW70" s="46"/>
      <c r="AGX70" s="46"/>
      <c r="AGY70" s="46"/>
      <c r="AGZ70" s="46"/>
      <c r="AHA70" s="46"/>
      <c r="AHB70" s="46"/>
      <c r="AHC70" s="46"/>
      <c r="AHD70" s="46"/>
      <c r="AHE70" s="46"/>
      <c r="AHF70" s="46"/>
      <c r="AHG70" s="46"/>
      <c r="AHH70" s="46"/>
      <c r="AHI70" s="46"/>
      <c r="AHJ70" s="46"/>
      <c r="AHK70" s="46"/>
      <c r="AHL70" s="46"/>
      <c r="AHM70" s="46"/>
      <c r="AHN70" s="46"/>
      <c r="AHO70" s="46"/>
      <c r="AHP70" s="46"/>
      <c r="AHQ70" s="46"/>
      <c r="AHR70" s="46"/>
      <c r="AHS70" s="46"/>
      <c r="AHT70" s="46"/>
      <c r="AHU70" s="46"/>
      <c r="AHV70" s="46"/>
      <c r="AHW70" s="46"/>
      <c r="AHX70" s="46"/>
      <c r="AHY70" s="46"/>
      <c r="AHZ70" s="46"/>
      <c r="AIA70" s="46"/>
      <c r="AIB70" s="46"/>
      <c r="AIC70" s="46"/>
      <c r="AID70" s="46"/>
      <c r="AIE70" s="46"/>
      <c r="AIF70" s="46"/>
      <c r="AIG70" s="46"/>
      <c r="AIH70" s="46"/>
      <c r="AII70" s="46"/>
      <c r="AIJ70" s="46"/>
      <c r="AIK70" s="46"/>
      <c r="AIL70" s="46"/>
      <c r="AIM70" s="46"/>
      <c r="AIN70" s="46"/>
      <c r="AIO70" s="46"/>
      <c r="AIP70" s="46"/>
      <c r="AIQ70" s="46"/>
      <c r="AIR70" s="46"/>
      <c r="AIS70" s="46"/>
      <c r="AIT70" s="46"/>
      <c r="AIU70" s="46"/>
      <c r="AIV70" s="46"/>
      <c r="AIW70" s="46"/>
      <c r="AIX70" s="46"/>
      <c r="AIY70" s="46"/>
      <c r="AIZ70" s="46"/>
      <c r="AJA70" s="46"/>
      <c r="AJB70" s="46"/>
      <c r="AJC70" s="46"/>
      <c r="AJD70" s="46"/>
      <c r="AJE70" s="46"/>
      <c r="AJF70" s="46"/>
      <c r="AJG70" s="46"/>
      <c r="AJH70" s="46"/>
      <c r="AJI70" s="46"/>
      <c r="AJJ70" s="46"/>
      <c r="AJK70" s="46"/>
      <c r="AJL70" s="46"/>
      <c r="AJM70" s="46"/>
      <c r="AJN70" s="46"/>
      <c r="AJO70" s="46"/>
      <c r="AJP70" s="46"/>
      <c r="AJQ70" s="46"/>
      <c r="AJR70" s="46"/>
      <c r="AJS70" s="46"/>
      <c r="AJT70" s="46"/>
      <c r="AJU70" s="46"/>
      <c r="AJV70" s="46"/>
      <c r="AJW70" s="46"/>
      <c r="AJX70" s="46"/>
      <c r="AJY70" s="46"/>
      <c r="AJZ70" s="46"/>
      <c r="AKA70" s="46"/>
      <c r="AKB70" s="46"/>
      <c r="AKC70" s="46"/>
      <c r="AKD70" s="46"/>
      <c r="AKE70" s="46"/>
      <c r="AKF70" s="46"/>
      <c r="AKG70" s="46"/>
      <c r="AKH70" s="46"/>
      <c r="AKI70" s="46"/>
      <c r="AKJ70" s="46"/>
      <c r="AKK70" s="46"/>
      <c r="AKL70" s="46"/>
      <c r="AKM70" s="46"/>
      <c r="AKN70" s="46"/>
      <c r="AKO70" s="46"/>
      <c r="AKP70" s="46"/>
      <c r="AKQ70" s="46"/>
      <c r="AKR70" s="46"/>
      <c r="AKS70" s="46"/>
      <c r="AKT70" s="46"/>
      <c r="AKU70" s="46"/>
      <c r="AKV70" s="46"/>
      <c r="AKW70" s="46"/>
      <c r="AKX70" s="46"/>
      <c r="AKY70" s="46"/>
      <c r="AKZ70" s="46"/>
      <c r="ALA70" s="46"/>
      <c r="ALB70" s="46"/>
      <c r="ALC70" s="46"/>
      <c r="ALD70" s="46"/>
      <c r="ALE70" s="46"/>
      <c r="ALF70" s="46"/>
      <c r="ALG70" s="46"/>
      <c r="ALH70" s="46"/>
      <c r="ALI70" s="46"/>
      <c r="ALJ70" s="46"/>
      <c r="ALK70" s="46"/>
      <c r="ALL70" s="46"/>
      <c r="ALM70" s="46"/>
      <c r="ALN70" s="46"/>
      <c r="ALO70" s="46"/>
      <c r="ALP70" s="46"/>
      <c r="ALQ70" s="46"/>
      <c r="ALR70" s="46"/>
      <c r="ALS70" s="46"/>
      <c r="ALT70" s="46"/>
      <c r="ALU70" s="46"/>
      <c r="ALV70" s="46"/>
      <c r="ALW70" s="46"/>
      <c r="ALX70" s="46"/>
      <c r="ALY70" s="46"/>
      <c r="ALZ70" s="46"/>
      <c r="AMA70" s="46"/>
      <c r="AMB70" s="46"/>
      <c r="AMC70" s="46"/>
      <c r="AMD70" s="46"/>
      <c r="AME70" s="46"/>
      <c r="AMF70" s="46"/>
      <c r="AMG70" s="46"/>
      <c r="AMH70" s="46"/>
      <c r="AMI70" s="46"/>
      <c r="AMJ70" s="46"/>
    </row>
    <row r="71" spans="1:1024" s="47" customFormat="1" ht="25.5" x14ac:dyDescent="0.2">
      <c r="A71" s="41">
        <v>7</v>
      </c>
      <c r="B71" s="105" t="s">
        <v>206</v>
      </c>
      <c r="C71" s="48" t="s">
        <v>185</v>
      </c>
      <c r="D71" s="33" t="s">
        <v>186</v>
      </c>
      <c r="E71" s="111" t="s">
        <v>214</v>
      </c>
      <c r="F71" s="48" t="s">
        <v>98</v>
      </c>
      <c r="G71" s="95" t="s">
        <v>32</v>
      </c>
      <c r="H71" s="64"/>
      <c r="I71" s="64"/>
      <c r="J71" s="41">
        <v>160</v>
      </c>
      <c r="K71" s="41">
        <v>0</v>
      </c>
      <c r="L71" s="41" t="s">
        <v>142</v>
      </c>
      <c r="M71" s="91" t="s">
        <v>27</v>
      </c>
      <c r="N71" s="31" t="s">
        <v>184</v>
      </c>
      <c r="O71" s="45"/>
      <c r="P71" s="45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</row>
    <row r="72" spans="1:1024" s="47" customFormat="1" ht="12.75" x14ac:dyDescent="0.2">
      <c r="A72" s="49"/>
      <c r="B72" s="50"/>
      <c r="C72" s="50"/>
      <c r="D72" s="34"/>
      <c r="E72" s="34"/>
      <c r="F72" s="50"/>
      <c r="G72" s="92"/>
      <c r="H72" s="52">
        <f>SUM(H64:H71)</f>
        <v>4</v>
      </c>
      <c r="I72" s="52">
        <f>SUM(I64:I71)</f>
        <v>15</v>
      </c>
      <c r="J72" s="52">
        <f>SUM(J64:J71)</f>
        <v>160</v>
      </c>
      <c r="K72" s="52">
        <f>SUM(K64:K71)</f>
        <v>29</v>
      </c>
      <c r="L72" s="51"/>
      <c r="M72" s="51"/>
      <c r="N72" s="34"/>
      <c r="O72" s="45"/>
      <c r="P72" s="45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  <c r="AFP72" s="46"/>
      <c r="AFQ72" s="46"/>
      <c r="AFR72" s="46"/>
      <c r="AFS72" s="46"/>
      <c r="AFT72" s="46"/>
      <c r="AFU72" s="46"/>
      <c r="AFV72" s="46"/>
      <c r="AFW72" s="46"/>
      <c r="AFX72" s="46"/>
      <c r="AFY72" s="46"/>
      <c r="AFZ72" s="46"/>
      <c r="AGA72" s="46"/>
      <c r="AGB72" s="46"/>
      <c r="AGC72" s="46"/>
      <c r="AGD72" s="46"/>
      <c r="AGE72" s="46"/>
      <c r="AGF72" s="46"/>
      <c r="AGG72" s="46"/>
      <c r="AGH72" s="46"/>
      <c r="AGI72" s="46"/>
      <c r="AGJ72" s="46"/>
      <c r="AGK72" s="46"/>
      <c r="AGL72" s="46"/>
      <c r="AGM72" s="46"/>
      <c r="AGN72" s="46"/>
      <c r="AGO72" s="46"/>
      <c r="AGP72" s="46"/>
      <c r="AGQ72" s="46"/>
      <c r="AGR72" s="46"/>
      <c r="AGS72" s="46"/>
      <c r="AGT72" s="46"/>
      <c r="AGU72" s="46"/>
      <c r="AGV72" s="46"/>
      <c r="AGW72" s="46"/>
      <c r="AGX72" s="46"/>
      <c r="AGY72" s="46"/>
      <c r="AGZ72" s="46"/>
      <c r="AHA72" s="46"/>
      <c r="AHB72" s="46"/>
      <c r="AHC72" s="46"/>
      <c r="AHD72" s="46"/>
      <c r="AHE72" s="46"/>
      <c r="AHF72" s="46"/>
      <c r="AHG72" s="46"/>
      <c r="AHH72" s="46"/>
      <c r="AHI72" s="46"/>
      <c r="AHJ72" s="46"/>
      <c r="AHK72" s="46"/>
      <c r="AHL72" s="46"/>
      <c r="AHM72" s="46"/>
      <c r="AHN72" s="46"/>
      <c r="AHO72" s="46"/>
      <c r="AHP72" s="46"/>
      <c r="AHQ72" s="46"/>
      <c r="AHR72" s="46"/>
      <c r="AHS72" s="46"/>
      <c r="AHT72" s="46"/>
      <c r="AHU72" s="46"/>
      <c r="AHV72" s="46"/>
      <c r="AHW72" s="46"/>
      <c r="AHX72" s="46"/>
      <c r="AHY72" s="46"/>
      <c r="AHZ72" s="46"/>
      <c r="AIA72" s="46"/>
      <c r="AIB72" s="46"/>
      <c r="AIC72" s="46"/>
      <c r="AID72" s="46"/>
      <c r="AIE72" s="46"/>
      <c r="AIF72" s="46"/>
      <c r="AIG72" s="46"/>
      <c r="AIH72" s="46"/>
      <c r="AII72" s="46"/>
      <c r="AIJ72" s="46"/>
      <c r="AIK72" s="46"/>
      <c r="AIL72" s="46"/>
      <c r="AIM72" s="46"/>
      <c r="AIN72" s="46"/>
      <c r="AIO72" s="46"/>
      <c r="AIP72" s="46"/>
      <c r="AIQ72" s="46"/>
      <c r="AIR72" s="46"/>
      <c r="AIS72" s="46"/>
      <c r="AIT72" s="46"/>
      <c r="AIU72" s="46"/>
      <c r="AIV72" s="46"/>
      <c r="AIW72" s="46"/>
      <c r="AIX72" s="46"/>
      <c r="AIY72" s="46"/>
      <c r="AIZ72" s="46"/>
      <c r="AJA72" s="46"/>
      <c r="AJB72" s="46"/>
      <c r="AJC72" s="46"/>
      <c r="AJD72" s="46"/>
      <c r="AJE72" s="46"/>
      <c r="AJF72" s="46"/>
      <c r="AJG72" s="46"/>
      <c r="AJH72" s="46"/>
      <c r="AJI72" s="46"/>
      <c r="AJJ72" s="46"/>
      <c r="AJK72" s="46"/>
      <c r="AJL72" s="46"/>
      <c r="AJM72" s="46"/>
      <c r="AJN72" s="46"/>
      <c r="AJO72" s="46"/>
      <c r="AJP72" s="46"/>
      <c r="AJQ72" s="46"/>
      <c r="AJR72" s="46"/>
      <c r="AJS72" s="46"/>
      <c r="AJT72" s="46"/>
      <c r="AJU72" s="46"/>
      <c r="AJV72" s="46"/>
      <c r="AJW72" s="46"/>
      <c r="AJX72" s="46"/>
      <c r="AJY72" s="46"/>
      <c r="AJZ72" s="46"/>
      <c r="AKA72" s="46"/>
      <c r="AKB72" s="46"/>
      <c r="AKC72" s="46"/>
      <c r="AKD72" s="46"/>
      <c r="AKE72" s="46"/>
      <c r="AKF72" s="46"/>
      <c r="AKG72" s="46"/>
      <c r="AKH72" s="46"/>
      <c r="AKI72" s="46"/>
      <c r="AKJ72" s="46"/>
      <c r="AKK72" s="46"/>
      <c r="AKL72" s="46"/>
      <c r="AKM72" s="46"/>
      <c r="AKN72" s="46"/>
      <c r="AKO72" s="46"/>
      <c r="AKP72" s="46"/>
      <c r="AKQ72" s="46"/>
      <c r="AKR72" s="46"/>
      <c r="AKS72" s="46"/>
      <c r="AKT72" s="46"/>
      <c r="AKU72" s="46"/>
      <c r="AKV72" s="46"/>
      <c r="AKW72" s="46"/>
      <c r="AKX72" s="46"/>
      <c r="AKY72" s="46"/>
      <c r="AKZ72" s="46"/>
      <c r="ALA72" s="46"/>
      <c r="ALB72" s="46"/>
      <c r="ALC72" s="46"/>
      <c r="ALD72" s="46"/>
      <c r="ALE72" s="46"/>
      <c r="ALF72" s="46"/>
      <c r="ALG72" s="46"/>
      <c r="ALH72" s="46"/>
      <c r="ALI72" s="46"/>
      <c r="ALJ72" s="46"/>
      <c r="ALK72" s="46"/>
      <c r="ALL72" s="46"/>
      <c r="ALM72" s="46"/>
      <c r="ALN72" s="46"/>
      <c r="ALO72" s="46"/>
      <c r="ALP72" s="46"/>
      <c r="ALQ72" s="46"/>
      <c r="ALR72" s="46"/>
      <c r="ALS72" s="46"/>
      <c r="ALT72" s="46"/>
      <c r="ALU72" s="46"/>
      <c r="ALV72" s="46"/>
      <c r="ALW72" s="46"/>
      <c r="ALX72" s="46"/>
      <c r="ALY72" s="46"/>
      <c r="ALZ72" s="46"/>
      <c r="AMA72" s="46"/>
      <c r="AMB72" s="46"/>
      <c r="AMC72" s="46"/>
      <c r="AMD72" s="46"/>
      <c r="AME72" s="46"/>
      <c r="AMF72" s="46"/>
      <c r="AMG72" s="46"/>
      <c r="AMH72" s="46"/>
      <c r="AMI72" s="46"/>
      <c r="AMJ72" s="46"/>
    </row>
    <row r="73" spans="1:1024" s="47" customFormat="1" ht="25.5" x14ac:dyDescent="0.2">
      <c r="A73" s="69"/>
      <c r="B73" s="70"/>
      <c r="C73" s="70"/>
      <c r="D73" s="37"/>
      <c r="E73" s="37"/>
      <c r="F73" s="70"/>
      <c r="G73" s="93" t="s">
        <v>57</v>
      </c>
      <c r="H73" s="112">
        <f>SUM(H72:I72)*14</f>
        <v>266</v>
      </c>
      <c r="I73" s="112"/>
      <c r="J73" s="53">
        <f>SUM(J72)</f>
        <v>160</v>
      </c>
      <c r="K73" s="71"/>
      <c r="L73" s="72"/>
      <c r="M73" s="72"/>
      <c r="N73" s="37"/>
      <c r="O73" s="45"/>
      <c r="P73" s="45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  <c r="AFP73" s="46"/>
      <c r="AFQ73" s="46"/>
      <c r="AFR73" s="46"/>
      <c r="AFS73" s="46"/>
      <c r="AFT73" s="46"/>
      <c r="AFU73" s="46"/>
      <c r="AFV73" s="46"/>
      <c r="AFW73" s="46"/>
      <c r="AFX73" s="46"/>
      <c r="AFY73" s="46"/>
      <c r="AFZ73" s="46"/>
      <c r="AGA73" s="46"/>
      <c r="AGB73" s="46"/>
      <c r="AGC73" s="46"/>
      <c r="AGD73" s="46"/>
      <c r="AGE73" s="46"/>
      <c r="AGF73" s="46"/>
      <c r="AGG73" s="46"/>
      <c r="AGH73" s="46"/>
      <c r="AGI73" s="46"/>
      <c r="AGJ73" s="46"/>
      <c r="AGK73" s="46"/>
      <c r="AGL73" s="46"/>
      <c r="AGM73" s="46"/>
      <c r="AGN73" s="46"/>
      <c r="AGO73" s="46"/>
      <c r="AGP73" s="46"/>
      <c r="AGQ73" s="46"/>
      <c r="AGR73" s="46"/>
      <c r="AGS73" s="46"/>
      <c r="AGT73" s="46"/>
      <c r="AGU73" s="46"/>
      <c r="AGV73" s="46"/>
      <c r="AGW73" s="46"/>
      <c r="AGX73" s="46"/>
      <c r="AGY73" s="46"/>
      <c r="AGZ73" s="46"/>
      <c r="AHA73" s="46"/>
      <c r="AHB73" s="46"/>
      <c r="AHC73" s="46"/>
      <c r="AHD73" s="46"/>
      <c r="AHE73" s="46"/>
      <c r="AHF73" s="46"/>
      <c r="AHG73" s="46"/>
      <c r="AHH73" s="46"/>
      <c r="AHI73" s="46"/>
      <c r="AHJ73" s="46"/>
      <c r="AHK73" s="46"/>
      <c r="AHL73" s="46"/>
      <c r="AHM73" s="46"/>
      <c r="AHN73" s="46"/>
      <c r="AHO73" s="46"/>
      <c r="AHP73" s="46"/>
      <c r="AHQ73" s="46"/>
      <c r="AHR73" s="46"/>
      <c r="AHS73" s="46"/>
      <c r="AHT73" s="46"/>
      <c r="AHU73" s="46"/>
      <c r="AHV73" s="46"/>
      <c r="AHW73" s="46"/>
      <c r="AHX73" s="46"/>
      <c r="AHY73" s="46"/>
      <c r="AHZ73" s="46"/>
      <c r="AIA73" s="46"/>
      <c r="AIB73" s="46"/>
      <c r="AIC73" s="46"/>
      <c r="AID73" s="46"/>
      <c r="AIE73" s="46"/>
      <c r="AIF73" s="46"/>
      <c r="AIG73" s="46"/>
      <c r="AIH73" s="46"/>
      <c r="AII73" s="46"/>
      <c r="AIJ73" s="46"/>
      <c r="AIK73" s="46"/>
      <c r="AIL73" s="46"/>
      <c r="AIM73" s="46"/>
      <c r="AIN73" s="46"/>
      <c r="AIO73" s="46"/>
      <c r="AIP73" s="46"/>
      <c r="AIQ73" s="46"/>
      <c r="AIR73" s="46"/>
      <c r="AIS73" s="46"/>
      <c r="AIT73" s="46"/>
      <c r="AIU73" s="46"/>
      <c r="AIV73" s="46"/>
      <c r="AIW73" s="46"/>
      <c r="AIX73" s="46"/>
      <c r="AIY73" s="46"/>
      <c r="AIZ73" s="46"/>
      <c r="AJA73" s="46"/>
      <c r="AJB73" s="46"/>
      <c r="AJC73" s="46"/>
      <c r="AJD73" s="46"/>
      <c r="AJE73" s="46"/>
      <c r="AJF73" s="46"/>
      <c r="AJG73" s="46"/>
      <c r="AJH73" s="46"/>
      <c r="AJI73" s="46"/>
      <c r="AJJ73" s="46"/>
      <c r="AJK73" s="46"/>
      <c r="AJL73" s="46"/>
      <c r="AJM73" s="46"/>
      <c r="AJN73" s="46"/>
      <c r="AJO73" s="46"/>
      <c r="AJP73" s="46"/>
      <c r="AJQ73" s="46"/>
      <c r="AJR73" s="46"/>
      <c r="AJS73" s="46"/>
      <c r="AJT73" s="46"/>
      <c r="AJU73" s="46"/>
      <c r="AJV73" s="46"/>
      <c r="AJW73" s="46"/>
      <c r="AJX73" s="46"/>
      <c r="AJY73" s="46"/>
      <c r="AJZ73" s="46"/>
      <c r="AKA73" s="46"/>
      <c r="AKB73" s="46"/>
      <c r="AKC73" s="46"/>
      <c r="AKD73" s="46"/>
      <c r="AKE73" s="46"/>
      <c r="AKF73" s="46"/>
      <c r="AKG73" s="46"/>
      <c r="AKH73" s="46"/>
      <c r="AKI73" s="46"/>
      <c r="AKJ73" s="46"/>
      <c r="AKK73" s="46"/>
      <c r="AKL73" s="46"/>
      <c r="AKM73" s="46"/>
      <c r="AKN73" s="46"/>
      <c r="AKO73" s="46"/>
      <c r="AKP73" s="46"/>
      <c r="AKQ73" s="46"/>
      <c r="AKR73" s="46"/>
      <c r="AKS73" s="46"/>
      <c r="AKT73" s="46"/>
      <c r="AKU73" s="46"/>
      <c r="AKV73" s="46"/>
      <c r="AKW73" s="46"/>
      <c r="AKX73" s="46"/>
      <c r="AKY73" s="46"/>
      <c r="AKZ73" s="46"/>
      <c r="ALA73" s="46"/>
      <c r="ALB73" s="46"/>
      <c r="ALC73" s="46"/>
      <c r="ALD73" s="46"/>
      <c r="ALE73" s="46"/>
      <c r="ALF73" s="46"/>
      <c r="ALG73" s="46"/>
      <c r="ALH73" s="46"/>
      <c r="ALI73" s="46"/>
      <c r="ALJ73" s="46"/>
      <c r="ALK73" s="46"/>
      <c r="ALL73" s="46"/>
      <c r="ALM73" s="46"/>
      <c r="ALN73" s="46"/>
      <c r="ALO73" s="46"/>
      <c r="ALP73" s="46"/>
      <c r="ALQ73" s="46"/>
      <c r="ALR73" s="46"/>
      <c r="ALS73" s="46"/>
      <c r="ALT73" s="46"/>
      <c r="ALU73" s="46"/>
      <c r="ALV73" s="46"/>
      <c r="ALW73" s="46"/>
      <c r="ALX73" s="46"/>
      <c r="ALY73" s="46"/>
      <c r="ALZ73" s="46"/>
      <c r="AMA73" s="46"/>
      <c r="AMB73" s="46"/>
      <c r="AMC73" s="46"/>
      <c r="AMD73" s="46"/>
      <c r="AME73" s="46"/>
      <c r="AMF73" s="46"/>
      <c r="AMG73" s="46"/>
      <c r="AMH73" s="46"/>
      <c r="AMI73" s="46"/>
      <c r="AMJ73" s="46"/>
    </row>
    <row r="74" spans="1:1024" s="79" customFormat="1" ht="12.75" x14ac:dyDescent="0.2">
      <c r="A74" s="74" t="s">
        <v>187</v>
      </c>
      <c r="B74" s="14"/>
      <c r="C74" s="14"/>
      <c r="D74" s="38"/>
      <c r="E74" s="38"/>
      <c r="F74" s="14"/>
      <c r="G74" s="97"/>
      <c r="H74" s="76"/>
      <c r="I74" s="76"/>
      <c r="J74" s="76"/>
      <c r="K74" s="77"/>
      <c r="L74" s="75"/>
      <c r="M74" s="75"/>
      <c r="N74" s="38"/>
      <c r="O74" s="78"/>
      <c r="P74" s="78"/>
    </row>
    <row r="75" spans="1:1024" s="47" customFormat="1" ht="25.5" x14ac:dyDescent="0.2">
      <c r="A75" s="80">
        <v>5</v>
      </c>
      <c r="B75" s="81" t="s">
        <v>208</v>
      </c>
      <c r="C75" s="81" t="s">
        <v>188</v>
      </c>
      <c r="D75" s="40" t="s">
        <v>128</v>
      </c>
      <c r="E75" s="39" t="s">
        <v>108</v>
      </c>
      <c r="F75" s="82" t="s">
        <v>98</v>
      </c>
      <c r="G75" s="98" t="s">
        <v>32</v>
      </c>
      <c r="H75" s="80">
        <v>2</v>
      </c>
      <c r="I75" s="80">
        <v>0</v>
      </c>
      <c r="J75" s="80"/>
      <c r="K75" s="84">
        <v>3</v>
      </c>
      <c r="L75" s="83" t="s">
        <v>26</v>
      </c>
      <c r="M75" s="83" t="s">
        <v>189</v>
      </c>
      <c r="N75" s="39"/>
      <c r="O75" s="45"/>
      <c r="P75" s="45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  <c r="AEW75" s="46"/>
      <c r="AEX75" s="46"/>
      <c r="AEY75" s="46"/>
      <c r="AEZ75" s="46"/>
      <c r="AFA75" s="46"/>
      <c r="AFB75" s="46"/>
      <c r="AFC75" s="46"/>
      <c r="AFD75" s="46"/>
      <c r="AFE75" s="46"/>
      <c r="AFF75" s="46"/>
      <c r="AFG75" s="46"/>
      <c r="AFH75" s="46"/>
      <c r="AFI75" s="46"/>
      <c r="AFJ75" s="46"/>
      <c r="AFK75" s="46"/>
      <c r="AFL75" s="46"/>
      <c r="AFM75" s="46"/>
      <c r="AFN75" s="46"/>
      <c r="AFO75" s="46"/>
      <c r="AFP75" s="46"/>
      <c r="AFQ75" s="46"/>
      <c r="AFR75" s="46"/>
      <c r="AFS75" s="46"/>
      <c r="AFT75" s="46"/>
      <c r="AFU75" s="46"/>
      <c r="AFV75" s="46"/>
      <c r="AFW75" s="46"/>
      <c r="AFX75" s="46"/>
      <c r="AFY75" s="46"/>
      <c r="AFZ75" s="46"/>
      <c r="AGA75" s="46"/>
      <c r="AGB75" s="46"/>
      <c r="AGC75" s="46"/>
      <c r="AGD75" s="46"/>
      <c r="AGE75" s="46"/>
      <c r="AGF75" s="46"/>
      <c r="AGG75" s="46"/>
      <c r="AGH75" s="46"/>
      <c r="AGI75" s="46"/>
      <c r="AGJ75" s="46"/>
      <c r="AGK75" s="46"/>
      <c r="AGL75" s="46"/>
      <c r="AGM75" s="46"/>
      <c r="AGN75" s="46"/>
      <c r="AGO75" s="46"/>
      <c r="AGP75" s="46"/>
      <c r="AGQ75" s="46"/>
      <c r="AGR75" s="46"/>
      <c r="AGS75" s="46"/>
      <c r="AGT75" s="46"/>
      <c r="AGU75" s="46"/>
      <c r="AGV75" s="46"/>
      <c r="AGW75" s="46"/>
      <c r="AGX75" s="46"/>
      <c r="AGY75" s="46"/>
      <c r="AGZ75" s="46"/>
      <c r="AHA75" s="46"/>
      <c r="AHB75" s="46"/>
      <c r="AHC75" s="46"/>
      <c r="AHD75" s="46"/>
      <c r="AHE75" s="46"/>
      <c r="AHF75" s="46"/>
      <c r="AHG75" s="46"/>
      <c r="AHH75" s="46"/>
      <c r="AHI75" s="46"/>
      <c r="AHJ75" s="46"/>
      <c r="AHK75" s="46"/>
      <c r="AHL75" s="46"/>
      <c r="AHM75" s="46"/>
      <c r="AHN75" s="46"/>
      <c r="AHO75" s="46"/>
      <c r="AHP75" s="46"/>
      <c r="AHQ75" s="46"/>
      <c r="AHR75" s="46"/>
      <c r="AHS75" s="46"/>
      <c r="AHT75" s="46"/>
      <c r="AHU75" s="46"/>
      <c r="AHV75" s="46"/>
      <c r="AHW75" s="46"/>
      <c r="AHX75" s="46"/>
      <c r="AHY75" s="46"/>
      <c r="AHZ75" s="46"/>
      <c r="AIA75" s="46"/>
      <c r="AIB75" s="46"/>
      <c r="AIC75" s="46"/>
      <c r="AID75" s="46"/>
      <c r="AIE75" s="46"/>
      <c r="AIF75" s="46"/>
      <c r="AIG75" s="46"/>
      <c r="AIH75" s="46"/>
      <c r="AII75" s="46"/>
      <c r="AIJ75" s="46"/>
      <c r="AIK75" s="46"/>
      <c r="AIL75" s="46"/>
      <c r="AIM75" s="46"/>
      <c r="AIN75" s="46"/>
      <c r="AIO75" s="46"/>
      <c r="AIP75" s="46"/>
      <c r="AIQ75" s="46"/>
      <c r="AIR75" s="46"/>
      <c r="AIS75" s="46"/>
      <c r="AIT75" s="46"/>
      <c r="AIU75" s="46"/>
      <c r="AIV75" s="46"/>
      <c r="AIW75" s="46"/>
      <c r="AIX75" s="46"/>
      <c r="AIY75" s="46"/>
      <c r="AIZ75" s="46"/>
      <c r="AJA75" s="46"/>
      <c r="AJB75" s="46"/>
      <c r="AJC75" s="46"/>
      <c r="AJD75" s="46"/>
      <c r="AJE75" s="46"/>
      <c r="AJF75" s="46"/>
      <c r="AJG75" s="46"/>
      <c r="AJH75" s="46"/>
      <c r="AJI75" s="46"/>
      <c r="AJJ75" s="46"/>
      <c r="AJK75" s="46"/>
      <c r="AJL75" s="46"/>
      <c r="AJM75" s="46"/>
      <c r="AJN75" s="46"/>
      <c r="AJO75" s="46"/>
      <c r="AJP75" s="46"/>
      <c r="AJQ75" s="46"/>
      <c r="AJR75" s="46"/>
      <c r="AJS75" s="46"/>
      <c r="AJT75" s="46"/>
      <c r="AJU75" s="46"/>
      <c r="AJV75" s="46"/>
      <c r="AJW75" s="46"/>
      <c r="AJX75" s="46"/>
      <c r="AJY75" s="46"/>
      <c r="AJZ75" s="46"/>
      <c r="AKA75" s="46"/>
      <c r="AKB75" s="46"/>
      <c r="AKC75" s="46"/>
      <c r="AKD75" s="46"/>
      <c r="AKE75" s="46"/>
      <c r="AKF75" s="46"/>
      <c r="AKG75" s="46"/>
      <c r="AKH75" s="46"/>
      <c r="AKI75" s="46"/>
      <c r="AKJ75" s="46"/>
      <c r="AKK75" s="46"/>
      <c r="AKL75" s="46"/>
      <c r="AKM75" s="46"/>
      <c r="AKN75" s="46"/>
      <c r="AKO75" s="46"/>
      <c r="AKP75" s="46"/>
      <c r="AKQ75" s="46"/>
      <c r="AKR75" s="46"/>
      <c r="AKS75" s="46"/>
      <c r="AKT75" s="46"/>
      <c r="AKU75" s="46"/>
      <c r="AKV75" s="46"/>
      <c r="AKW75" s="46"/>
      <c r="AKX75" s="46"/>
      <c r="AKY75" s="46"/>
      <c r="AKZ75" s="46"/>
      <c r="ALA75" s="46"/>
      <c r="ALB75" s="46"/>
      <c r="ALC75" s="46"/>
      <c r="ALD75" s="46"/>
      <c r="ALE75" s="46"/>
      <c r="ALF75" s="46"/>
      <c r="ALG75" s="46"/>
      <c r="ALH75" s="46"/>
      <c r="ALI75" s="46"/>
      <c r="ALJ75" s="46"/>
      <c r="ALK75" s="46"/>
      <c r="ALL75" s="46"/>
      <c r="ALM75" s="46"/>
      <c r="ALN75" s="46"/>
      <c r="ALO75" s="46"/>
      <c r="ALP75" s="46"/>
      <c r="ALQ75" s="46"/>
      <c r="ALR75" s="46"/>
      <c r="ALS75" s="46"/>
      <c r="ALT75" s="46"/>
      <c r="ALU75" s="46"/>
      <c r="ALV75" s="46"/>
      <c r="ALW75" s="46"/>
      <c r="ALX75" s="46"/>
      <c r="ALY75" s="46"/>
      <c r="ALZ75" s="46"/>
      <c r="AMA75" s="46"/>
      <c r="AMB75" s="46"/>
      <c r="AMC75" s="46"/>
      <c r="AMD75" s="46"/>
      <c r="AME75" s="46"/>
      <c r="AMF75" s="46"/>
      <c r="AMG75" s="46"/>
      <c r="AMH75" s="46"/>
      <c r="AMI75" s="46"/>
      <c r="AMJ75" s="46"/>
    </row>
    <row r="76" spans="1:1024" s="47" customFormat="1" ht="12.75" x14ac:dyDescent="0.2">
      <c r="A76" s="85">
        <v>1</v>
      </c>
      <c r="B76" s="81" t="s">
        <v>209</v>
      </c>
      <c r="C76" s="82" t="s">
        <v>191</v>
      </c>
      <c r="D76" s="40" t="s">
        <v>30</v>
      </c>
      <c r="E76" s="40"/>
      <c r="F76" s="82" t="s">
        <v>31</v>
      </c>
      <c r="G76" s="99" t="s">
        <v>32</v>
      </c>
      <c r="H76" s="85">
        <v>2</v>
      </c>
      <c r="I76" s="85">
        <v>2</v>
      </c>
      <c r="J76" s="85"/>
      <c r="K76" s="84">
        <v>6</v>
      </c>
      <c r="L76" s="86" t="s">
        <v>26</v>
      </c>
      <c r="M76" s="86" t="s">
        <v>189</v>
      </c>
      <c r="N76" s="40" t="s">
        <v>190</v>
      </c>
      <c r="O76" s="45"/>
      <c r="P76" s="45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  <c r="AEW76" s="46"/>
      <c r="AEX76" s="46"/>
      <c r="AEY76" s="46"/>
      <c r="AEZ76" s="46"/>
      <c r="AFA76" s="46"/>
      <c r="AFB76" s="46"/>
      <c r="AFC76" s="46"/>
      <c r="AFD76" s="46"/>
      <c r="AFE76" s="46"/>
      <c r="AFF76" s="46"/>
      <c r="AFG76" s="46"/>
      <c r="AFH76" s="46"/>
      <c r="AFI76" s="46"/>
      <c r="AFJ76" s="46"/>
      <c r="AFK76" s="46"/>
      <c r="AFL76" s="46"/>
      <c r="AFM76" s="46"/>
      <c r="AFN76" s="46"/>
      <c r="AFO76" s="46"/>
      <c r="AFP76" s="46"/>
      <c r="AFQ76" s="46"/>
      <c r="AFR76" s="46"/>
      <c r="AFS76" s="46"/>
      <c r="AFT76" s="46"/>
      <c r="AFU76" s="46"/>
      <c r="AFV76" s="46"/>
      <c r="AFW76" s="46"/>
      <c r="AFX76" s="46"/>
      <c r="AFY76" s="46"/>
      <c r="AFZ76" s="46"/>
      <c r="AGA76" s="46"/>
      <c r="AGB76" s="46"/>
      <c r="AGC76" s="46"/>
      <c r="AGD76" s="46"/>
      <c r="AGE76" s="46"/>
      <c r="AGF76" s="46"/>
      <c r="AGG76" s="46"/>
      <c r="AGH76" s="46"/>
      <c r="AGI76" s="46"/>
      <c r="AGJ76" s="46"/>
      <c r="AGK76" s="46"/>
      <c r="AGL76" s="46"/>
      <c r="AGM76" s="46"/>
      <c r="AGN76" s="46"/>
      <c r="AGO76" s="46"/>
      <c r="AGP76" s="46"/>
      <c r="AGQ76" s="46"/>
      <c r="AGR76" s="46"/>
      <c r="AGS76" s="46"/>
      <c r="AGT76" s="46"/>
      <c r="AGU76" s="46"/>
      <c r="AGV76" s="46"/>
      <c r="AGW76" s="46"/>
      <c r="AGX76" s="46"/>
      <c r="AGY76" s="46"/>
      <c r="AGZ76" s="46"/>
      <c r="AHA76" s="46"/>
      <c r="AHB76" s="46"/>
      <c r="AHC76" s="46"/>
      <c r="AHD76" s="46"/>
      <c r="AHE76" s="46"/>
      <c r="AHF76" s="46"/>
      <c r="AHG76" s="46"/>
      <c r="AHH76" s="46"/>
      <c r="AHI76" s="46"/>
      <c r="AHJ76" s="46"/>
      <c r="AHK76" s="46"/>
      <c r="AHL76" s="46"/>
      <c r="AHM76" s="46"/>
      <c r="AHN76" s="46"/>
      <c r="AHO76" s="46"/>
      <c r="AHP76" s="46"/>
      <c r="AHQ76" s="46"/>
      <c r="AHR76" s="46"/>
      <c r="AHS76" s="46"/>
      <c r="AHT76" s="46"/>
      <c r="AHU76" s="46"/>
      <c r="AHV76" s="46"/>
      <c r="AHW76" s="46"/>
      <c r="AHX76" s="46"/>
      <c r="AHY76" s="46"/>
      <c r="AHZ76" s="46"/>
      <c r="AIA76" s="46"/>
      <c r="AIB76" s="46"/>
      <c r="AIC76" s="46"/>
      <c r="AID76" s="46"/>
      <c r="AIE76" s="46"/>
      <c r="AIF76" s="46"/>
      <c r="AIG76" s="46"/>
      <c r="AIH76" s="46"/>
      <c r="AII76" s="46"/>
      <c r="AIJ76" s="46"/>
      <c r="AIK76" s="46"/>
      <c r="AIL76" s="46"/>
      <c r="AIM76" s="46"/>
      <c r="AIN76" s="46"/>
      <c r="AIO76" s="46"/>
      <c r="AIP76" s="46"/>
      <c r="AIQ76" s="46"/>
      <c r="AIR76" s="46"/>
      <c r="AIS76" s="46"/>
      <c r="AIT76" s="46"/>
      <c r="AIU76" s="46"/>
      <c r="AIV76" s="46"/>
      <c r="AIW76" s="46"/>
      <c r="AIX76" s="46"/>
      <c r="AIY76" s="46"/>
      <c r="AIZ76" s="46"/>
      <c r="AJA76" s="46"/>
      <c r="AJB76" s="46"/>
      <c r="AJC76" s="46"/>
      <c r="AJD76" s="46"/>
      <c r="AJE76" s="46"/>
      <c r="AJF76" s="46"/>
      <c r="AJG76" s="46"/>
      <c r="AJH76" s="46"/>
      <c r="AJI76" s="46"/>
      <c r="AJJ76" s="46"/>
      <c r="AJK76" s="46"/>
      <c r="AJL76" s="46"/>
      <c r="AJM76" s="46"/>
      <c r="AJN76" s="46"/>
      <c r="AJO76" s="46"/>
      <c r="AJP76" s="46"/>
      <c r="AJQ76" s="46"/>
      <c r="AJR76" s="46"/>
      <c r="AJS76" s="46"/>
      <c r="AJT76" s="46"/>
      <c r="AJU76" s="46"/>
      <c r="AJV76" s="46"/>
      <c r="AJW76" s="46"/>
      <c r="AJX76" s="46"/>
      <c r="AJY76" s="46"/>
      <c r="AJZ76" s="46"/>
      <c r="AKA76" s="46"/>
      <c r="AKB76" s="46"/>
      <c r="AKC76" s="46"/>
      <c r="AKD76" s="46"/>
      <c r="AKE76" s="46"/>
      <c r="AKF76" s="46"/>
      <c r="AKG76" s="46"/>
      <c r="AKH76" s="46"/>
      <c r="AKI76" s="46"/>
      <c r="AKJ76" s="46"/>
      <c r="AKK76" s="46"/>
      <c r="AKL76" s="46"/>
      <c r="AKM76" s="46"/>
      <c r="AKN76" s="46"/>
      <c r="AKO76" s="46"/>
      <c r="AKP76" s="46"/>
      <c r="AKQ76" s="46"/>
      <c r="AKR76" s="46"/>
      <c r="AKS76" s="46"/>
      <c r="AKT76" s="46"/>
      <c r="AKU76" s="46"/>
      <c r="AKV76" s="46"/>
      <c r="AKW76" s="46"/>
      <c r="AKX76" s="46"/>
      <c r="AKY76" s="46"/>
      <c r="AKZ76" s="46"/>
      <c r="ALA76" s="46"/>
      <c r="ALB76" s="46"/>
      <c r="ALC76" s="46"/>
      <c r="ALD76" s="46"/>
      <c r="ALE76" s="46"/>
      <c r="ALF76" s="46"/>
      <c r="ALG76" s="46"/>
      <c r="ALH76" s="46"/>
      <c r="ALI76" s="46"/>
      <c r="ALJ76" s="46"/>
      <c r="ALK76" s="46"/>
      <c r="ALL76" s="46"/>
      <c r="ALM76" s="46"/>
      <c r="ALN76" s="46"/>
      <c r="ALO76" s="46"/>
      <c r="ALP76" s="46"/>
      <c r="ALQ76" s="46"/>
      <c r="ALR76" s="46"/>
      <c r="ALS76" s="46"/>
      <c r="ALT76" s="46"/>
      <c r="ALU76" s="46"/>
      <c r="ALV76" s="46"/>
      <c r="ALW76" s="46"/>
      <c r="ALX76" s="46"/>
      <c r="ALY76" s="46"/>
      <c r="ALZ76" s="46"/>
      <c r="AMA76" s="46"/>
      <c r="AMB76" s="46"/>
      <c r="AMC76" s="46"/>
      <c r="AMD76" s="46"/>
      <c r="AME76" s="46"/>
      <c r="AMF76" s="46"/>
      <c r="AMG76" s="46"/>
      <c r="AMH76" s="46"/>
      <c r="AMI76" s="46"/>
      <c r="AMJ76" s="46"/>
    </row>
    <row r="77" spans="1:1024" s="47" customFormat="1" ht="12.75" x14ac:dyDescent="0.2">
      <c r="A77" s="85">
        <v>7</v>
      </c>
      <c r="B77" s="81" t="s">
        <v>211</v>
      </c>
      <c r="C77" s="82" t="s">
        <v>192</v>
      </c>
      <c r="D77" s="40" t="s">
        <v>113</v>
      </c>
      <c r="E77" s="40" t="s">
        <v>72</v>
      </c>
      <c r="F77" s="82" t="s">
        <v>42</v>
      </c>
      <c r="G77" s="99" t="s">
        <v>32</v>
      </c>
      <c r="H77" s="85">
        <v>0</v>
      </c>
      <c r="I77" s="85">
        <v>4</v>
      </c>
      <c r="J77" s="85"/>
      <c r="K77" s="84">
        <v>4</v>
      </c>
      <c r="L77" s="86" t="s">
        <v>52</v>
      </c>
      <c r="M77" s="86" t="s">
        <v>189</v>
      </c>
      <c r="N77" s="40" t="s">
        <v>193</v>
      </c>
      <c r="O77" s="45"/>
      <c r="P77" s="45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  <c r="AEW77" s="46"/>
      <c r="AEX77" s="46"/>
      <c r="AEY77" s="46"/>
      <c r="AEZ77" s="46"/>
      <c r="AFA77" s="46"/>
      <c r="AFB77" s="46"/>
      <c r="AFC77" s="46"/>
      <c r="AFD77" s="46"/>
      <c r="AFE77" s="46"/>
      <c r="AFF77" s="46"/>
      <c r="AFG77" s="46"/>
      <c r="AFH77" s="46"/>
      <c r="AFI77" s="46"/>
      <c r="AFJ77" s="46"/>
      <c r="AFK77" s="46"/>
      <c r="AFL77" s="46"/>
      <c r="AFM77" s="46"/>
      <c r="AFN77" s="46"/>
      <c r="AFO77" s="46"/>
      <c r="AFP77" s="46"/>
      <c r="AFQ77" s="46"/>
      <c r="AFR77" s="46"/>
      <c r="AFS77" s="46"/>
      <c r="AFT77" s="46"/>
      <c r="AFU77" s="46"/>
      <c r="AFV77" s="46"/>
      <c r="AFW77" s="46"/>
      <c r="AFX77" s="46"/>
      <c r="AFY77" s="46"/>
      <c r="AFZ77" s="46"/>
      <c r="AGA77" s="46"/>
      <c r="AGB77" s="46"/>
      <c r="AGC77" s="46"/>
      <c r="AGD77" s="46"/>
      <c r="AGE77" s="46"/>
      <c r="AGF77" s="46"/>
      <c r="AGG77" s="46"/>
      <c r="AGH77" s="46"/>
      <c r="AGI77" s="46"/>
      <c r="AGJ77" s="46"/>
      <c r="AGK77" s="46"/>
      <c r="AGL77" s="46"/>
      <c r="AGM77" s="46"/>
      <c r="AGN77" s="46"/>
      <c r="AGO77" s="46"/>
      <c r="AGP77" s="46"/>
      <c r="AGQ77" s="46"/>
      <c r="AGR77" s="46"/>
      <c r="AGS77" s="46"/>
      <c r="AGT77" s="46"/>
      <c r="AGU77" s="46"/>
      <c r="AGV77" s="46"/>
      <c r="AGW77" s="46"/>
      <c r="AGX77" s="46"/>
      <c r="AGY77" s="46"/>
      <c r="AGZ77" s="46"/>
      <c r="AHA77" s="46"/>
      <c r="AHB77" s="46"/>
      <c r="AHC77" s="46"/>
      <c r="AHD77" s="46"/>
      <c r="AHE77" s="46"/>
      <c r="AHF77" s="46"/>
      <c r="AHG77" s="46"/>
      <c r="AHH77" s="46"/>
      <c r="AHI77" s="46"/>
      <c r="AHJ77" s="46"/>
      <c r="AHK77" s="46"/>
      <c r="AHL77" s="46"/>
      <c r="AHM77" s="46"/>
      <c r="AHN77" s="46"/>
      <c r="AHO77" s="46"/>
      <c r="AHP77" s="46"/>
      <c r="AHQ77" s="46"/>
      <c r="AHR77" s="46"/>
      <c r="AHS77" s="46"/>
      <c r="AHT77" s="46"/>
      <c r="AHU77" s="46"/>
      <c r="AHV77" s="46"/>
      <c r="AHW77" s="46"/>
      <c r="AHX77" s="46"/>
      <c r="AHY77" s="46"/>
      <c r="AHZ77" s="46"/>
      <c r="AIA77" s="46"/>
      <c r="AIB77" s="46"/>
      <c r="AIC77" s="46"/>
      <c r="AID77" s="46"/>
      <c r="AIE77" s="46"/>
      <c r="AIF77" s="46"/>
      <c r="AIG77" s="46"/>
      <c r="AIH77" s="46"/>
      <c r="AII77" s="46"/>
      <c r="AIJ77" s="46"/>
      <c r="AIK77" s="46"/>
      <c r="AIL77" s="46"/>
      <c r="AIM77" s="46"/>
      <c r="AIN77" s="46"/>
      <c r="AIO77" s="46"/>
      <c r="AIP77" s="46"/>
      <c r="AIQ77" s="46"/>
      <c r="AIR77" s="46"/>
      <c r="AIS77" s="46"/>
      <c r="AIT77" s="46"/>
      <c r="AIU77" s="46"/>
      <c r="AIV77" s="46"/>
      <c r="AIW77" s="46"/>
      <c r="AIX77" s="46"/>
      <c r="AIY77" s="46"/>
      <c r="AIZ77" s="46"/>
      <c r="AJA77" s="46"/>
      <c r="AJB77" s="46"/>
      <c r="AJC77" s="46"/>
      <c r="AJD77" s="46"/>
      <c r="AJE77" s="46"/>
      <c r="AJF77" s="46"/>
      <c r="AJG77" s="46"/>
      <c r="AJH77" s="46"/>
      <c r="AJI77" s="46"/>
      <c r="AJJ77" s="46"/>
      <c r="AJK77" s="46"/>
      <c r="AJL77" s="46"/>
      <c r="AJM77" s="46"/>
      <c r="AJN77" s="46"/>
      <c r="AJO77" s="46"/>
      <c r="AJP77" s="46"/>
      <c r="AJQ77" s="46"/>
      <c r="AJR77" s="46"/>
      <c r="AJS77" s="46"/>
      <c r="AJT77" s="46"/>
      <c r="AJU77" s="46"/>
      <c r="AJV77" s="46"/>
      <c r="AJW77" s="46"/>
      <c r="AJX77" s="46"/>
      <c r="AJY77" s="46"/>
      <c r="AJZ77" s="46"/>
      <c r="AKA77" s="46"/>
      <c r="AKB77" s="46"/>
      <c r="AKC77" s="46"/>
      <c r="AKD77" s="46"/>
      <c r="AKE77" s="46"/>
      <c r="AKF77" s="46"/>
      <c r="AKG77" s="46"/>
      <c r="AKH77" s="46"/>
      <c r="AKI77" s="46"/>
      <c r="AKJ77" s="46"/>
      <c r="AKK77" s="46"/>
      <c r="AKL77" s="46"/>
      <c r="AKM77" s="46"/>
      <c r="AKN77" s="46"/>
      <c r="AKO77" s="46"/>
      <c r="AKP77" s="46"/>
      <c r="AKQ77" s="46"/>
      <c r="AKR77" s="46"/>
      <c r="AKS77" s="46"/>
      <c r="AKT77" s="46"/>
      <c r="AKU77" s="46"/>
      <c r="AKV77" s="46"/>
      <c r="AKW77" s="46"/>
      <c r="AKX77" s="46"/>
      <c r="AKY77" s="46"/>
      <c r="AKZ77" s="46"/>
      <c r="ALA77" s="46"/>
      <c r="ALB77" s="46"/>
      <c r="ALC77" s="46"/>
      <c r="ALD77" s="46"/>
      <c r="ALE77" s="46"/>
      <c r="ALF77" s="46"/>
      <c r="ALG77" s="46"/>
      <c r="ALH77" s="46"/>
      <c r="ALI77" s="46"/>
      <c r="ALJ77" s="46"/>
      <c r="ALK77" s="46"/>
      <c r="ALL77" s="46"/>
      <c r="ALM77" s="46"/>
      <c r="ALN77" s="46"/>
      <c r="ALO77" s="46"/>
      <c r="ALP77" s="46"/>
      <c r="ALQ77" s="46"/>
      <c r="ALR77" s="46"/>
      <c r="ALS77" s="46"/>
      <c r="ALT77" s="46"/>
      <c r="ALU77" s="46"/>
      <c r="ALV77" s="46"/>
      <c r="ALW77" s="46"/>
      <c r="ALX77" s="46"/>
      <c r="ALY77" s="46"/>
      <c r="ALZ77" s="46"/>
      <c r="AMA77" s="46"/>
      <c r="AMB77" s="46"/>
      <c r="AMC77" s="46"/>
      <c r="AMD77" s="46"/>
      <c r="AME77" s="46"/>
      <c r="AMF77" s="46"/>
      <c r="AMG77" s="46"/>
      <c r="AMH77" s="46"/>
      <c r="AMI77" s="46"/>
      <c r="AMJ77" s="46"/>
    </row>
    <row r="78" spans="1:1024" s="47" customFormat="1" ht="12.75" x14ac:dyDescent="0.2">
      <c r="A78" s="1"/>
      <c r="B78" s="2"/>
      <c r="C78" s="2"/>
      <c r="D78" s="2"/>
      <c r="E78" s="5"/>
      <c r="F78" s="2"/>
      <c r="G78" s="90"/>
      <c r="H78" s="1"/>
      <c r="I78" s="1"/>
      <c r="J78" s="1"/>
      <c r="K78" s="4"/>
      <c r="L78" s="3"/>
      <c r="M78" s="3"/>
      <c r="N78" s="5"/>
      <c r="O78" s="45"/>
      <c r="P78" s="45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  <c r="AEZ78" s="46"/>
      <c r="AFA78" s="46"/>
      <c r="AFB78" s="46"/>
      <c r="AFC78" s="46"/>
      <c r="AFD78" s="46"/>
      <c r="AFE78" s="46"/>
      <c r="AFF78" s="46"/>
      <c r="AFG78" s="46"/>
      <c r="AFH78" s="46"/>
      <c r="AFI78" s="46"/>
      <c r="AFJ78" s="46"/>
      <c r="AFK78" s="46"/>
      <c r="AFL78" s="46"/>
      <c r="AFM78" s="46"/>
      <c r="AFN78" s="46"/>
      <c r="AFO78" s="46"/>
      <c r="AFP78" s="46"/>
      <c r="AFQ78" s="46"/>
      <c r="AFR78" s="46"/>
      <c r="AFS78" s="46"/>
      <c r="AFT78" s="46"/>
      <c r="AFU78" s="46"/>
      <c r="AFV78" s="46"/>
      <c r="AFW78" s="46"/>
      <c r="AFX78" s="46"/>
      <c r="AFY78" s="46"/>
      <c r="AFZ78" s="46"/>
      <c r="AGA78" s="46"/>
      <c r="AGB78" s="46"/>
      <c r="AGC78" s="46"/>
      <c r="AGD78" s="46"/>
      <c r="AGE78" s="46"/>
      <c r="AGF78" s="46"/>
      <c r="AGG78" s="46"/>
      <c r="AGH78" s="46"/>
      <c r="AGI78" s="46"/>
      <c r="AGJ78" s="46"/>
      <c r="AGK78" s="46"/>
      <c r="AGL78" s="46"/>
      <c r="AGM78" s="46"/>
      <c r="AGN78" s="46"/>
      <c r="AGO78" s="46"/>
      <c r="AGP78" s="46"/>
      <c r="AGQ78" s="46"/>
      <c r="AGR78" s="46"/>
      <c r="AGS78" s="46"/>
      <c r="AGT78" s="46"/>
      <c r="AGU78" s="46"/>
      <c r="AGV78" s="46"/>
      <c r="AGW78" s="46"/>
      <c r="AGX78" s="46"/>
      <c r="AGY78" s="46"/>
      <c r="AGZ78" s="46"/>
      <c r="AHA78" s="46"/>
      <c r="AHB78" s="46"/>
      <c r="AHC78" s="46"/>
      <c r="AHD78" s="46"/>
      <c r="AHE78" s="46"/>
      <c r="AHF78" s="46"/>
      <c r="AHG78" s="46"/>
      <c r="AHH78" s="46"/>
      <c r="AHI78" s="46"/>
      <c r="AHJ78" s="46"/>
      <c r="AHK78" s="46"/>
      <c r="AHL78" s="46"/>
      <c r="AHM78" s="46"/>
      <c r="AHN78" s="46"/>
      <c r="AHO78" s="46"/>
      <c r="AHP78" s="46"/>
      <c r="AHQ78" s="46"/>
      <c r="AHR78" s="46"/>
      <c r="AHS78" s="46"/>
      <c r="AHT78" s="46"/>
      <c r="AHU78" s="46"/>
      <c r="AHV78" s="46"/>
      <c r="AHW78" s="46"/>
      <c r="AHX78" s="46"/>
      <c r="AHY78" s="46"/>
      <c r="AHZ78" s="46"/>
      <c r="AIA78" s="46"/>
      <c r="AIB78" s="46"/>
      <c r="AIC78" s="46"/>
      <c r="AID78" s="46"/>
      <c r="AIE78" s="46"/>
      <c r="AIF78" s="46"/>
      <c r="AIG78" s="46"/>
      <c r="AIH78" s="46"/>
      <c r="AII78" s="46"/>
      <c r="AIJ78" s="46"/>
      <c r="AIK78" s="46"/>
      <c r="AIL78" s="46"/>
      <c r="AIM78" s="46"/>
      <c r="AIN78" s="46"/>
      <c r="AIO78" s="46"/>
      <c r="AIP78" s="46"/>
      <c r="AIQ78" s="46"/>
      <c r="AIR78" s="46"/>
      <c r="AIS78" s="46"/>
      <c r="AIT78" s="46"/>
      <c r="AIU78" s="46"/>
      <c r="AIV78" s="46"/>
      <c r="AIW78" s="46"/>
      <c r="AIX78" s="46"/>
      <c r="AIY78" s="46"/>
      <c r="AIZ78" s="46"/>
      <c r="AJA78" s="46"/>
      <c r="AJB78" s="46"/>
      <c r="AJC78" s="46"/>
      <c r="AJD78" s="46"/>
      <c r="AJE78" s="46"/>
      <c r="AJF78" s="46"/>
      <c r="AJG78" s="46"/>
      <c r="AJH78" s="46"/>
      <c r="AJI78" s="46"/>
      <c r="AJJ78" s="46"/>
      <c r="AJK78" s="46"/>
      <c r="AJL78" s="46"/>
      <c r="AJM78" s="46"/>
      <c r="AJN78" s="46"/>
      <c r="AJO78" s="46"/>
      <c r="AJP78" s="46"/>
      <c r="AJQ78" s="46"/>
      <c r="AJR78" s="46"/>
      <c r="AJS78" s="46"/>
      <c r="AJT78" s="46"/>
      <c r="AJU78" s="46"/>
      <c r="AJV78" s="46"/>
      <c r="AJW78" s="46"/>
      <c r="AJX78" s="46"/>
      <c r="AJY78" s="46"/>
      <c r="AJZ78" s="46"/>
      <c r="AKA78" s="46"/>
      <c r="AKB78" s="46"/>
      <c r="AKC78" s="46"/>
      <c r="AKD78" s="46"/>
      <c r="AKE78" s="46"/>
      <c r="AKF78" s="46"/>
      <c r="AKG78" s="46"/>
      <c r="AKH78" s="46"/>
      <c r="AKI78" s="46"/>
      <c r="AKJ78" s="46"/>
      <c r="AKK78" s="46"/>
      <c r="AKL78" s="46"/>
      <c r="AKM78" s="46"/>
      <c r="AKN78" s="46"/>
      <c r="AKO78" s="46"/>
      <c r="AKP78" s="46"/>
      <c r="AKQ78" s="46"/>
      <c r="AKR78" s="46"/>
      <c r="AKS78" s="46"/>
      <c r="AKT78" s="46"/>
      <c r="AKU78" s="46"/>
      <c r="AKV78" s="46"/>
      <c r="AKW78" s="46"/>
      <c r="AKX78" s="46"/>
      <c r="AKY78" s="46"/>
      <c r="AKZ78" s="46"/>
      <c r="ALA78" s="46"/>
      <c r="ALB78" s="46"/>
      <c r="ALC78" s="46"/>
      <c r="ALD78" s="46"/>
      <c r="ALE78" s="46"/>
      <c r="ALF78" s="46"/>
      <c r="ALG78" s="46"/>
      <c r="ALH78" s="46"/>
      <c r="ALI78" s="46"/>
      <c r="ALJ78" s="46"/>
      <c r="ALK78" s="46"/>
      <c r="ALL78" s="46"/>
      <c r="ALM78" s="46"/>
      <c r="ALN78" s="46"/>
      <c r="ALO78" s="46"/>
      <c r="ALP78" s="46"/>
      <c r="ALQ78" s="46"/>
      <c r="ALR78" s="46"/>
      <c r="ALS78" s="46"/>
      <c r="ALT78" s="46"/>
      <c r="ALU78" s="46"/>
      <c r="ALV78" s="46"/>
      <c r="ALW78" s="46"/>
      <c r="ALX78" s="46"/>
      <c r="ALY78" s="46"/>
      <c r="ALZ78" s="46"/>
      <c r="AMA78" s="46"/>
      <c r="AMB78" s="46"/>
      <c r="AMC78" s="46"/>
      <c r="AMD78" s="46"/>
      <c r="AME78" s="46"/>
      <c r="AMF78" s="46"/>
      <c r="AMG78" s="46"/>
      <c r="AMH78" s="46"/>
      <c r="AMI78" s="46"/>
      <c r="AMJ78" s="46"/>
    </row>
    <row r="79" spans="1:1024" x14ac:dyDescent="0.25">
      <c r="H79" s="1">
        <f>H17+H26+H34+H42+H52+H62+H72</f>
        <v>56</v>
      </c>
      <c r="I79" s="1">
        <f>I17+I26+I34+I42+I52+I62+I72</f>
        <v>84</v>
      </c>
    </row>
  </sheetData>
  <autoFilter ref="A8:N77"/>
  <mergeCells count="19">
    <mergeCell ref="A7:A8"/>
    <mergeCell ref="B7:B8"/>
    <mergeCell ref="C7:C8"/>
    <mergeCell ref="D7:D8"/>
    <mergeCell ref="E7:E8"/>
    <mergeCell ref="M7:M8"/>
    <mergeCell ref="H18:I18"/>
    <mergeCell ref="H27:I27"/>
    <mergeCell ref="H35:I35"/>
    <mergeCell ref="F7:F8"/>
    <mergeCell ref="G7:G8"/>
    <mergeCell ref="H7:I7"/>
    <mergeCell ref="J7:J8"/>
    <mergeCell ref="K7:K8"/>
    <mergeCell ref="H43:I43"/>
    <mergeCell ref="H53:I53"/>
    <mergeCell ref="H63:I63"/>
    <mergeCell ref="H73:I73"/>
    <mergeCell ref="L7:L8"/>
  </mergeCells>
  <printOptions horizontalCentered="1" headings="1" gridLines="1"/>
  <pageMargins left="0.23611111111111099" right="0.23611111111111099" top="0.74791666666666701" bottom="0.74861111111111101" header="0.51180555555555496" footer="0.31527777777777799"/>
  <pageSetup paperSize="9" scale="66" firstPageNumber="0" fitToHeight="0" orientation="landscape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7" max="13" man="1"/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>3</cp:revision>
  <cp:lastPrinted>2023-01-27T10:16:30Z</cp:lastPrinted>
  <dcterms:created xsi:type="dcterms:W3CDTF">2016-09-01T14:49:18Z</dcterms:created>
  <dcterms:modified xsi:type="dcterms:W3CDTF">2025-06-30T07:29:15Z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